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1 курс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6" i="10" l="1"/>
  <c r="BG27" i="10"/>
  <c r="BG21" i="10"/>
  <c r="BG22" i="10"/>
  <c r="BG23" i="10"/>
  <c r="BG8" i="10"/>
  <c r="BG9" i="10"/>
  <c r="BG10" i="10"/>
  <c r="BG11" i="10"/>
  <c r="BG12" i="10"/>
  <c r="BG13" i="10"/>
  <c r="BG14" i="10"/>
  <c r="BG15" i="10"/>
  <c r="BG16" i="10"/>
  <c r="BG17" i="10"/>
  <c r="BG18" i="10"/>
  <c r="AS32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V8" i="10"/>
  <c r="BH8" i="10" l="1"/>
  <c r="BF32" i="10"/>
  <c r="BE32" i="10"/>
  <c r="BD32" i="10"/>
  <c r="BC32" i="10"/>
  <c r="BB32" i="10"/>
  <c r="BA32" i="10"/>
  <c r="AZ32" i="10"/>
  <c r="AY32" i="10"/>
  <c r="AX32" i="10"/>
  <c r="AW32" i="10"/>
  <c r="AV32" i="10"/>
  <c r="AU32" i="10"/>
  <c r="AT32" i="10"/>
  <c r="X32" i="10"/>
  <c r="W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BG31" i="10"/>
  <c r="V31" i="10"/>
  <c r="BG30" i="10"/>
  <c r="V30" i="10"/>
  <c r="BG29" i="10"/>
  <c r="V29" i="10"/>
  <c r="V27" i="10"/>
  <c r="BH27" i="10" s="1"/>
  <c r="V26" i="10"/>
  <c r="BG25" i="10"/>
  <c r="V25" i="10"/>
  <c r="V23" i="10"/>
  <c r="V22" i="10"/>
  <c r="V21" i="10"/>
  <c r="BG20" i="10"/>
  <c r="V20" i="10"/>
  <c r="V18" i="10"/>
  <c r="V17" i="10"/>
  <c r="V16" i="10"/>
  <c r="V15" i="10"/>
  <c r="V14" i="10"/>
  <c r="V13" i="10"/>
  <c r="V12" i="10"/>
  <c r="V11" i="10"/>
  <c r="V10" i="10"/>
  <c r="V9" i="10"/>
  <c r="BH9" i="10" s="1"/>
  <c r="BG32" i="10" l="1"/>
  <c r="BH15" i="10"/>
  <c r="BH11" i="10"/>
  <c r="BH12" i="10"/>
  <c r="BH30" i="10"/>
  <c r="BH26" i="10"/>
  <c r="BH25" i="10"/>
  <c r="BH17" i="10"/>
  <c r="BH13" i="10"/>
  <c r="BH20" i="10"/>
  <c r="BH22" i="10"/>
  <c r="BH23" i="10"/>
  <c r="BH18" i="10"/>
  <c r="BH31" i="10"/>
  <c r="V32" i="10"/>
  <c r="BH29" i="10"/>
  <c r="BH14" i="10"/>
  <c r="BH10" i="10"/>
  <c r="BH21" i="10"/>
  <c r="BH16" i="10"/>
  <c r="BH32" i="10" l="1"/>
</calcChain>
</file>

<file path=xl/sharedStrings.xml><?xml version="1.0" encoding="utf-8"?>
<sst xmlns="http://schemas.openxmlformats.org/spreadsheetml/2006/main" count="173" uniqueCount="70">
  <si>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</si>
  <si>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</si>
  <si>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</si>
  <si>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</si>
  <si>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</si>
  <si>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</si>
  <si>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</si>
  <si>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</si>
  <si>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</si>
  <si>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</si>
  <si>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</si>
  <si>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</si>
  <si>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</si>
  <si>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</si>
  <si>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</si>
  <si>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</si>
  <si>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</si>
  <si>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K</t>
  </si>
  <si>
    <t>ОП.01</t>
  </si>
  <si>
    <t>ОП.02</t>
  </si>
  <si>
    <t>ОП.03</t>
  </si>
  <si>
    <t>ОП.04</t>
  </si>
  <si>
    <t>ПМ.01</t>
  </si>
  <si>
    <t>Учебная практика</t>
  </si>
  <si>
    <t>ПП.01</t>
  </si>
  <si>
    <t>Производственная практика</t>
  </si>
  <si>
    <t>ПП.02</t>
  </si>
  <si>
    <t>Всего часов в неделю</t>
  </si>
  <si>
    <t>ПА</t>
  </si>
  <si>
    <t>Индекс</t>
  </si>
  <si>
    <t>Всего часов</t>
  </si>
  <si>
    <t>гиа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</si>
  <si>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</si>
  <si>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</si>
  <si>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</si>
  <si>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</si>
  <si>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</si>
  <si>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</si>
  <si>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</si>
  <si>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УП.01</t>
  </si>
  <si>
    <t>ПМ.02</t>
  </si>
  <si>
    <t>УП.02</t>
  </si>
  <si>
    <t>Физическая культура/адаптационная физическая культура</t>
  </si>
  <si>
    <t>ПМ.03</t>
  </si>
  <si>
    <t>МДК.03.01</t>
  </si>
  <si>
    <t>УП.03</t>
  </si>
  <si>
    <t xml:space="preserve">Иностранный язык в профессиональной деятельности </t>
  </si>
  <si>
    <t xml:space="preserve">Безопасность жизнедеятельности </t>
  </si>
  <si>
    <t>Деловая культура</t>
  </si>
  <si>
    <t>Архивное дело</t>
  </si>
  <si>
    <t>Основы делопроизводства</t>
  </si>
  <si>
    <t>Организационная техника</t>
  </si>
  <si>
    <t>ОП. 05</t>
  </si>
  <si>
    <t>Основы редактирования документов</t>
  </si>
  <si>
    <t>ОП. 06</t>
  </si>
  <si>
    <t>Основы менеджмента</t>
  </si>
  <si>
    <t>Документационное обеспечение деятельности организации</t>
  </si>
  <si>
    <t>МДК. 01.01</t>
  </si>
  <si>
    <t>Организация документооборота и документирование управленческой деятельности</t>
  </si>
  <si>
    <t>МДК 01.02</t>
  </si>
  <si>
    <t>Информационно-коммуникационные техдственологии в делопроизводстве</t>
  </si>
  <si>
    <t>Организация текущего хранения документов и подготовка дел для передачи в архив</t>
  </si>
  <si>
    <t>МДК. 02.01</t>
  </si>
  <si>
    <t>Систематизация и организация оперативногохранения документов и подготовка дел для передачи в архив</t>
  </si>
  <si>
    <t>Основы предпринимательства и трудоустройства на работу</t>
  </si>
  <si>
    <t>Способы поиска работы, трудоустройства</t>
  </si>
  <si>
    <t>МДК.03.02</t>
  </si>
  <si>
    <t>Основы предпринимательства, открытие собственного дела</t>
  </si>
  <si>
    <t xml:space="preserve">Календарный график учебного процесса по профессии 46.01.03 "Делопроизводитель"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10 месяцев (на базе среднего общего образования)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20252026 уч.год) </t>
  </si>
  <si>
    <t>Производственная 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</si>
</sst>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1" fontId="3" fillId="8" borderId="5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17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top" wrapText="1"/>
    </xf>
    <xf numFmtId="0" fontId="11" fillId="0" borderId="1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vertical="top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1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6" borderId="5" xfId="0" applyFont="1" applyFill="1" applyBorder="1"/>
    <xf numFmtId="0" fontId="13" fillId="4" borderId="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wrapText="1"/>
    </xf>
    <xf numFmtId="0" fontId="14" fillId="9" borderId="10" xfId="0" applyFont="1" applyFill="1" applyBorder="1" applyAlignment="1">
      <alignment horizontal="center"/>
    </xf>
    <xf numFmtId="0" fontId="14" fillId="10" borderId="10" xfId="0" applyFont="1" applyFill="1" applyBorder="1" applyAlignment="1">
      <alignment horizontal="center"/>
    </xf>
    <xf numFmtId="0" fontId="14" fillId="9" borderId="10" xfId="0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center" wrapText="1"/>
    </xf>
    <xf numFmtId="0" fontId="14" fillId="4" borderId="8" xfId="0" applyFont="1" applyFill="1" applyBorder="1"/>
    <xf numFmtId="0" fontId="14" fillId="4" borderId="10" xfId="0" applyFont="1" applyFill="1" applyBorder="1"/>
    <xf numFmtId="0" fontId="14" fillId="4" borderId="1" xfId="0" applyFont="1" applyFill="1" applyBorder="1"/>
    <xf numFmtId="0" fontId="13" fillId="4" borderId="10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/>
    </xf>
    <xf numFmtId="0" fontId="13" fillId="9" borderId="3" xfId="0" applyFont="1" applyFill="1" applyBorder="1" applyAlignment="1">
      <alignment vertical="center"/>
    </xf>
    <xf numFmtId="0" fontId="13" fillId="10" borderId="3" xfId="0" applyFont="1" applyFill="1" applyBorder="1" applyAlignment="1">
      <alignment vertical="center"/>
    </xf>
    <xf numFmtId="0" fontId="3" fillId="10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wrapText="1"/>
    </xf>
    <xf numFmtId="0" fontId="15" fillId="0" borderId="30" xfId="0" applyFont="1" applyBorder="1" applyAlignment="1">
      <alignment vertical="center"/>
    </xf>
    <xf numFmtId="0" fontId="13" fillId="9" borderId="6" xfId="0" applyFont="1" applyFill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4" fillId="10" borderId="8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3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5"/>
  <sheetViews>
    <sheetView tabSelected="1" topLeftCell="B16" zoomScale="79" zoomScaleNormal="79" workbookViewId="0">
      <selection activeCell="C35" sqref="C35"/>
    </sheetView>
  </sheetViews>
  <sheetFormatPr defaultRowHeight="15" x14ac:dyDescent="0.25"/>
  <cols>
    <col min="1" max="1" width="9.140625" style="1"/>
    <col min="2" max="2" width="13.5703125" style="56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855468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19" t="s">
        <v>68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</row>
    <row r="2" spans="1:60" s="3" customFormat="1" ht="69.75" customHeight="1" thickBot="1" x14ac:dyDescent="0.3">
      <c r="A2" s="2"/>
      <c r="B2" s="109" t="s">
        <v>29</v>
      </c>
      <c r="C2" s="112" t="s">
        <v>0</v>
      </c>
      <c r="D2" s="112" t="s">
        <v>1</v>
      </c>
      <c r="E2" s="126" t="s">
        <v>2</v>
      </c>
      <c r="F2" s="127"/>
      <c r="G2" s="127"/>
      <c r="H2" s="127"/>
      <c r="I2" s="128"/>
      <c r="J2" s="126" t="s">
        <v>3</v>
      </c>
      <c r="K2" s="127"/>
      <c r="L2" s="127"/>
      <c r="M2" s="128"/>
      <c r="N2" s="129" t="s">
        <v>4</v>
      </c>
      <c r="O2" s="130"/>
      <c r="P2" s="130"/>
      <c r="Q2" s="131"/>
      <c r="R2" s="132" t="s">
        <v>5</v>
      </c>
      <c r="S2" s="133"/>
      <c r="T2" s="133"/>
      <c r="U2" s="133"/>
      <c r="V2" s="133"/>
      <c r="W2" s="134"/>
      <c r="X2" s="132" t="s">
        <v>6</v>
      </c>
      <c r="Y2" s="133"/>
      <c r="Z2" s="133"/>
      <c r="AA2" s="134"/>
      <c r="AB2" s="132" t="s">
        <v>7</v>
      </c>
      <c r="AC2" s="133"/>
      <c r="AD2" s="133"/>
      <c r="AE2" s="134"/>
      <c r="AF2" s="132" t="s">
        <v>8</v>
      </c>
      <c r="AG2" s="133"/>
      <c r="AH2" s="133"/>
      <c r="AI2" s="133"/>
      <c r="AJ2" s="134"/>
      <c r="AK2" s="126" t="s">
        <v>9</v>
      </c>
      <c r="AL2" s="137"/>
      <c r="AM2" s="137"/>
      <c r="AN2" s="138"/>
      <c r="AO2" s="126" t="s">
        <v>10</v>
      </c>
      <c r="AP2" s="137"/>
      <c r="AQ2" s="137"/>
      <c r="AR2" s="137"/>
      <c r="AS2" s="117" t="s">
        <v>11</v>
      </c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39" t="s">
        <v>30</v>
      </c>
    </row>
    <row r="3" spans="1:60" ht="18.75" customHeight="1" thickBot="1" x14ac:dyDescent="0.3">
      <c r="A3" s="4"/>
      <c r="B3" s="110"/>
      <c r="C3" s="113"/>
      <c r="D3" s="113"/>
      <c r="E3" s="5">
        <v>1</v>
      </c>
      <c r="F3" s="64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54">
        <v>3</v>
      </c>
      <c r="O3" s="54">
        <v>10</v>
      </c>
      <c r="P3" s="54">
        <v>17</v>
      </c>
      <c r="Q3" s="54">
        <v>24</v>
      </c>
      <c r="R3" s="94">
        <v>1</v>
      </c>
      <c r="S3" s="94">
        <v>8</v>
      </c>
      <c r="T3" s="90">
        <v>15</v>
      </c>
      <c r="U3" s="90">
        <v>22</v>
      </c>
      <c r="V3" s="135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83">
        <v>23</v>
      </c>
      <c r="AJ3" s="83">
        <v>30</v>
      </c>
      <c r="AK3" s="83">
        <v>6</v>
      </c>
      <c r="AL3" s="83">
        <v>13</v>
      </c>
      <c r="AM3" s="83">
        <v>20</v>
      </c>
      <c r="AN3" s="83">
        <v>27</v>
      </c>
      <c r="AO3" s="88">
        <v>4</v>
      </c>
      <c r="AP3" s="88">
        <v>11</v>
      </c>
      <c r="AQ3" s="88">
        <v>18</v>
      </c>
      <c r="AR3" s="88">
        <v>25</v>
      </c>
      <c r="AS3" s="88">
        <v>1</v>
      </c>
      <c r="AT3" s="88">
        <v>8</v>
      </c>
      <c r="AU3" s="29">
        <v>15</v>
      </c>
      <c r="AV3" s="48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20" t="s">
        <v>12</v>
      </c>
      <c r="BH3" s="140"/>
    </row>
    <row r="4" spans="1:60" ht="18.75" customHeight="1" thickBot="1" x14ac:dyDescent="0.3">
      <c r="A4" s="4"/>
      <c r="B4" s="110"/>
      <c r="C4" s="113"/>
      <c r="D4" s="113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55">
        <v>9</v>
      </c>
      <c r="O4" s="55">
        <v>16</v>
      </c>
      <c r="P4" s="55">
        <v>23</v>
      </c>
      <c r="Q4" s="55">
        <v>30</v>
      </c>
      <c r="R4" s="95">
        <v>7</v>
      </c>
      <c r="S4" s="95">
        <v>14</v>
      </c>
      <c r="T4" s="91">
        <v>21</v>
      </c>
      <c r="U4" s="91">
        <v>28</v>
      </c>
      <c r="V4" s="136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84">
        <v>29</v>
      </c>
      <c r="AJ4" s="84">
        <v>5</v>
      </c>
      <c r="AK4" s="84">
        <v>12</v>
      </c>
      <c r="AL4" s="84">
        <v>19</v>
      </c>
      <c r="AM4" s="84">
        <v>26</v>
      </c>
      <c r="AN4" s="84">
        <v>3</v>
      </c>
      <c r="AO4" s="89">
        <v>10</v>
      </c>
      <c r="AP4" s="89">
        <v>17</v>
      </c>
      <c r="AQ4" s="89">
        <v>24</v>
      </c>
      <c r="AR4" s="89">
        <v>31</v>
      </c>
      <c r="AS4" s="89">
        <v>7</v>
      </c>
      <c r="AT4" s="89">
        <v>14</v>
      </c>
      <c r="AU4" s="30">
        <v>21</v>
      </c>
      <c r="AV4" s="49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63"/>
      <c r="BG4" s="121"/>
      <c r="BH4" s="140"/>
    </row>
    <row r="5" spans="1:60" ht="17.25" customHeight="1" thickBot="1" x14ac:dyDescent="0.3">
      <c r="A5" s="4"/>
      <c r="B5" s="110"/>
      <c r="C5" s="113"/>
      <c r="D5" s="113"/>
      <c r="E5" s="115" t="s">
        <v>14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40"/>
    </row>
    <row r="6" spans="1:60" ht="42.75" customHeight="1" thickBot="1" x14ac:dyDescent="0.3">
      <c r="A6" s="4"/>
      <c r="B6" s="111"/>
      <c r="C6" s="114"/>
      <c r="D6" s="114"/>
      <c r="E6" s="25">
        <v>1</v>
      </c>
      <c r="F6" s="67">
        <v>2</v>
      </c>
      <c r="G6" s="67">
        <v>3</v>
      </c>
      <c r="H6" s="67">
        <v>4</v>
      </c>
      <c r="I6" s="67">
        <v>5</v>
      </c>
      <c r="J6" s="67">
        <v>6</v>
      </c>
      <c r="K6" s="67">
        <v>7</v>
      </c>
      <c r="L6" s="67">
        <v>8</v>
      </c>
      <c r="M6" s="67">
        <v>9</v>
      </c>
      <c r="N6" s="67">
        <v>10</v>
      </c>
      <c r="O6" s="67">
        <v>11</v>
      </c>
      <c r="P6" s="67">
        <v>12</v>
      </c>
      <c r="Q6" s="67">
        <v>13</v>
      </c>
      <c r="R6" s="96">
        <v>14</v>
      </c>
      <c r="S6" s="96">
        <v>15</v>
      </c>
      <c r="T6" s="92">
        <v>16</v>
      </c>
      <c r="U6" s="92">
        <v>17</v>
      </c>
      <c r="V6" s="26" t="s">
        <v>13</v>
      </c>
      <c r="W6" s="28">
        <v>18</v>
      </c>
      <c r="X6" s="28">
        <v>19</v>
      </c>
      <c r="Y6" s="27">
        <v>20</v>
      </c>
      <c r="Z6" s="27">
        <v>21</v>
      </c>
      <c r="AA6" s="27">
        <v>22</v>
      </c>
      <c r="AB6" s="27">
        <v>23</v>
      </c>
      <c r="AC6" s="27">
        <v>24</v>
      </c>
      <c r="AD6" s="27">
        <v>25</v>
      </c>
      <c r="AE6" s="27">
        <v>26</v>
      </c>
      <c r="AF6" s="27">
        <v>27</v>
      </c>
      <c r="AG6" s="27">
        <v>28</v>
      </c>
      <c r="AH6" s="27">
        <v>29</v>
      </c>
      <c r="AI6" s="85">
        <v>30</v>
      </c>
      <c r="AJ6" s="85">
        <v>31</v>
      </c>
      <c r="AK6" s="85">
        <v>32</v>
      </c>
      <c r="AL6" s="85">
        <v>33</v>
      </c>
      <c r="AM6" s="85">
        <v>34</v>
      </c>
      <c r="AN6" s="85">
        <v>35</v>
      </c>
      <c r="AO6" s="93">
        <v>36</v>
      </c>
      <c r="AP6" s="93">
        <v>37</v>
      </c>
      <c r="AQ6" s="93">
        <v>38</v>
      </c>
      <c r="AR6" s="93">
        <v>39</v>
      </c>
      <c r="AS6" s="93">
        <v>40</v>
      </c>
      <c r="AT6" s="93">
        <v>41</v>
      </c>
      <c r="AU6" s="33">
        <v>42</v>
      </c>
      <c r="AV6" s="50">
        <v>43</v>
      </c>
      <c r="AW6" s="66">
        <v>26</v>
      </c>
      <c r="AX6" s="66">
        <v>27</v>
      </c>
      <c r="AY6" s="66">
        <v>28</v>
      </c>
      <c r="AZ6" s="66">
        <v>29</v>
      </c>
      <c r="BA6" s="66">
        <v>30</v>
      </c>
      <c r="BB6" s="66">
        <v>31</v>
      </c>
      <c r="BC6" s="66">
        <v>32</v>
      </c>
      <c r="BD6" s="66">
        <v>33</v>
      </c>
      <c r="BE6" s="66">
        <v>34</v>
      </c>
      <c r="BF6" s="65">
        <v>35</v>
      </c>
      <c r="BG6" s="86" t="s">
        <v>12</v>
      </c>
      <c r="BH6" s="141"/>
    </row>
    <row r="7" spans="1:60" ht="18.75" customHeight="1" thickBot="1" x14ac:dyDescent="0.3">
      <c r="A7" s="4"/>
      <c r="B7" s="122"/>
      <c r="C7" s="123"/>
      <c r="D7" s="123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5"/>
    </row>
    <row r="8" spans="1:60" ht="28.5" customHeight="1" thickBot="1" x14ac:dyDescent="0.3">
      <c r="A8" s="53"/>
      <c r="B8" s="68" t="s">
        <v>32</v>
      </c>
      <c r="C8" s="69" t="s">
        <v>33</v>
      </c>
      <c r="D8" s="20"/>
      <c r="E8" s="39">
        <v>4</v>
      </c>
      <c r="F8" s="39">
        <v>4</v>
      </c>
      <c r="G8" s="39">
        <v>4</v>
      </c>
      <c r="H8" s="39">
        <v>4</v>
      </c>
      <c r="I8" s="39">
        <v>2</v>
      </c>
      <c r="J8" s="39">
        <v>2</v>
      </c>
      <c r="K8" s="39">
        <v>2</v>
      </c>
      <c r="L8" s="39">
        <v>2</v>
      </c>
      <c r="M8" s="39">
        <v>2</v>
      </c>
      <c r="N8" s="39">
        <v>2</v>
      </c>
      <c r="O8" s="39">
        <v>2</v>
      </c>
      <c r="P8" s="39">
        <v>2</v>
      </c>
      <c r="Q8" s="39">
        <v>2</v>
      </c>
      <c r="R8" s="151"/>
      <c r="S8" s="151"/>
      <c r="T8" s="152"/>
      <c r="U8" s="152"/>
      <c r="V8" s="24">
        <f t="shared" ref="V8:V18" si="0">SUM(E8:U8)</f>
        <v>34</v>
      </c>
      <c r="W8" s="34" t="s">
        <v>16</v>
      </c>
      <c r="X8" s="34" t="s">
        <v>16</v>
      </c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51"/>
      <c r="AJ8" s="151"/>
      <c r="AK8" s="151"/>
      <c r="AL8" s="151"/>
      <c r="AM8" s="151"/>
      <c r="AN8" s="151"/>
      <c r="AO8" s="152"/>
      <c r="AP8" s="152"/>
      <c r="AQ8" s="152"/>
      <c r="AR8" s="152"/>
      <c r="AS8" s="152"/>
      <c r="AT8" s="166"/>
      <c r="AU8" s="36" t="s">
        <v>28</v>
      </c>
      <c r="AV8" s="51" t="s">
        <v>31</v>
      </c>
      <c r="AW8" s="35"/>
      <c r="AX8" s="35"/>
      <c r="AY8" s="35"/>
      <c r="AZ8" s="35"/>
      <c r="BA8" s="35"/>
      <c r="BB8" s="35"/>
      <c r="BC8" s="35"/>
      <c r="BD8" s="35"/>
      <c r="BE8" s="35"/>
      <c r="BF8" s="37"/>
      <c r="BG8" s="38">
        <f t="shared" ref="BG8:BG18" si="1">SUM(Y8:AU8)</f>
        <v>0</v>
      </c>
      <c r="BH8" s="87">
        <f t="shared" ref="BH8:BH18" si="2">SUM(V8+BG8)</f>
        <v>34</v>
      </c>
    </row>
    <row r="9" spans="1:60" ht="37.5" customHeight="1" thickBot="1" x14ac:dyDescent="0.3">
      <c r="B9" s="68" t="s">
        <v>34</v>
      </c>
      <c r="C9" s="69" t="s">
        <v>46</v>
      </c>
      <c r="D9" s="20" t="s">
        <v>15</v>
      </c>
      <c r="E9" s="39">
        <v>2</v>
      </c>
      <c r="F9" s="39">
        <v>2</v>
      </c>
      <c r="G9" s="39">
        <v>2</v>
      </c>
      <c r="H9" s="39">
        <v>2</v>
      </c>
      <c r="I9" s="39">
        <v>4</v>
      </c>
      <c r="J9" s="39">
        <v>4</v>
      </c>
      <c r="K9" s="39">
        <v>2</v>
      </c>
      <c r="L9" s="39">
        <v>2</v>
      </c>
      <c r="M9" s="39">
        <v>2</v>
      </c>
      <c r="N9" s="39">
        <v>2</v>
      </c>
      <c r="O9" s="39">
        <v>2</v>
      </c>
      <c r="P9" s="39">
        <v>2</v>
      </c>
      <c r="Q9" s="39">
        <v>2</v>
      </c>
      <c r="R9" s="151"/>
      <c r="S9" s="151"/>
      <c r="T9" s="152"/>
      <c r="U9" s="152"/>
      <c r="V9" s="24">
        <f t="shared" si="0"/>
        <v>30</v>
      </c>
      <c r="W9" s="34" t="s">
        <v>16</v>
      </c>
      <c r="X9" s="34" t="s">
        <v>16</v>
      </c>
      <c r="Y9" s="167">
        <v>4</v>
      </c>
      <c r="Z9" s="39">
        <v>2</v>
      </c>
      <c r="AA9" s="39">
        <v>2</v>
      </c>
      <c r="AB9" s="39">
        <v>2</v>
      </c>
      <c r="AC9" s="39">
        <v>2</v>
      </c>
      <c r="AD9" s="39">
        <v>2</v>
      </c>
      <c r="AE9" s="39">
        <v>2</v>
      </c>
      <c r="AF9" s="39">
        <v>2</v>
      </c>
      <c r="AG9" s="39">
        <v>2</v>
      </c>
      <c r="AH9" s="39">
        <v>2</v>
      </c>
      <c r="AI9" s="52"/>
      <c r="AJ9" s="151"/>
      <c r="AK9" s="151"/>
      <c r="AL9" s="151"/>
      <c r="AM9" s="151"/>
      <c r="AN9" s="151"/>
      <c r="AO9" s="152"/>
      <c r="AP9" s="152"/>
      <c r="AQ9" s="152"/>
      <c r="AR9" s="152"/>
      <c r="AS9" s="152"/>
      <c r="AT9" s="166"/>
      <c r="AU9" s="36" t="s">
        <v>28</v>
      </c>
      <c r="AV9" s="51" t="s">
        <v>31</v>
      </c>
      <c r="AW9" s="35"/>
      <c r="AX9" s="35"/>
      <c r="AY9" s="35"/>
      <c r="AZ9" s="35"/>
      <c r="BA9" s="35"/>
      <c r="BB9" s="35"/>
      <c r="BC9" s="35"/>
      <c r="BD9" s="35"/>
      <c r="BE9" s="35"/>
      <c r="BF9" s="37"/>
      <c r="BG9" s="38">
        <f t="shared" si="1"/>
        <v>22</v>
      </c>
      <c r="BH9" s="87">
        <f t="shared" si="2"/>
        <v>52</v>
      </c>
    </row>
    <row r="10" spans="1:60" ht="27" customHeight="1" thickBot="1" x14ac:dyDescent="0.3">
      <c r="B10" s="68" t="s">
        <v>35</v>
      </c>
      <c r="C10" s="69" t="s">
        <v>47</v>
      </c>
      <c r="D10" s="20" t="s">
        <v>15</v>
      </c>
      <c r="E10" s="143"/>
      <c r="F10" s="143"/>
      <c r="G10" s="143"/>
      <c r="H10" s="143"/>
      <c r="I10" s="143"/>
      <c r="J10" s="39">
        <v>2</v>
      </c>
      <c r="K10" s="39">
        <v>2</v>
      </c>
      <c r="L10" s="39">
        <v>2</v>
      </c>
      <c r="M10" s="39">
        <v>2</v>
      </c>
      <c r="N10" s="39">
        <v>2</v>
      </c>
      <c r="O10" s="39">
        <v>2</v>
      </c>
      <c r="P10" s="39">
        <v>2</v>
      </c>
      <c r="Q10" s="39">
        <v>3</v>
      </c>
      <c r="R10" s="151"/>
      <c r="S10" s="151"/>
      <c r="T10" s="152"/>
      <c r="U10" s="152"/>
      <c r="V10" s="24">
        <f t="shared" si="0"/>
        <v>17</v>
      </c>
      <c r="W10" s="34" t="s">
        <v>16</v>
      </c>
      <c r="X10" s="34" t="s">
        <v>16</v>
      </c>
      <c r="Y10" s="167">
        <v>2</v>
      </c>
      <c r="Z10" s="39">
        <v>4</v>
      </c>
      <c r="AA10" s="39">
        <v>2</v>
      </c>
      <c r="AB10" s="39">
        <v>2</v>
      </c>
      <c r="AC10" s="39">
        <v>2</v>
      </c>
      <c r="AD10" s="39">
        <v>2</v>
      </c>
      <c r="AE10" s="39">
        <v>2</v>
      </c>
      <c r="AF10" s="39">
        <v>2</v>
      </c>
      <c r="AG10" s="39">
        <v>2</v>
      </c>
      <c r="AH10" s="39">
        <v>2</v>
      </c>
      <c r="AI10" s="52"/>
      <c r="AJ10" s="151"/>
      <c r="AK10" s="151"/>
      <c r="AL10" s="151"/>
      <c r="AM10" s="151"/>
      <c r="AN10" s="151"/>
      <c r="AO10" s="152"/>
      <c r="AP10" s="152"/>
      <c r="AQ10" s="152"/>
      <c r="AR10" s="152"/>
      <c r="AS10" s="152"/>
      <c r="AT10" s="166"/>
      <c r="AU10" s="36" t="s">
        <v>28</v>
      </c>
      <c r="AV10" s="51" t="s">
        <v>31</v>
      </c>
      <c r="AW10" s="35"/>
      <c r="AX10" s="35"/>
      <c r="AY10" s="35"/>
      <c r="AZ10" s="35"/>
      <c r="BA10" s="35"/>
      <c r="BB10" s="35"/>
      <c r="BC10" s="35"/>
      <c r="BD10" s="35"/>
      <c r="BE10" s="35"/>
      <c r="BF10" s="37"/>
      <c r="BG10" s="38">
        <f t="shared" si="1"/>
        <v>22</v>
      </c>
      <c r="BH10" s="87">
        <f t="shared" si="2"/>
        <v>39</v>
      </c>
    </row>
    <row r="11" spans="1:60" ht="39" customHeight="1" thickBot="1" x14ac:dyDescent="0.3">
      <c r="B11" s="68" t="s">
        <v>36</v>
      </c>
      <c r="C11" s="69" t="s">
        <v>42</v>
      </c>
      <c r="D11" s="20" t="s">
        <v>15</v>
      </c>
      <c r="E11" s="143"/>
      <c r="F11" s="143"/>
      <c r="G11" s="143"/>
      <c r="H11" s="143"/>
      <c r="I11" s="143"/>
      <c r="J11" s="39">
        <v>2</v>
      </c>
      <c r="K11" s="39">
        <v>2</v>
      </c>
      <c r="L11" s="39">
        <v>2</v>
      </c>
      <c r="M11" s="39">
        <v>2</v>
      </c>
      <c r="N11" s="39">
        <v>2</v>
      </c>
      <c r="O11" s="39">
        <v>2</v>
      </c>
      <c r="P11" s="39">
        <v>2</v>
      </c>
      <c r="Q11" s="39">
        <v>3</v>
      </c>
      <c r="R11" s="151"/>
      <c r="S11" s="151"/>
      <c r="T11" s="152"/>
      <c r="U11" s="152"/>
      <c r="V11" s="24">
        <f t="shared" si="0"/>
        <v>17</v>
      </c>
      <c r="W11" s="34" t="s">
        <v>16</v>
      </c>
      <c r="X11" s="34" t="s">
        <v>16</v>
      </c>
      <c r="Y11" s="167">
        <v>2</v>
      </c>
      <c r="Z11" s="39">
        <v>2</v>
      </c>
      <c r="AA11" s="39">
        <v>2</v>
      </c>
      <c r="AB11" s="39">
        <v>2</v>
      </c>
      <c r="AC11" s="39">
        <v>4</v>
      </c>
      <c r="AD11" s="39">
        <v>4</v>
      </c>
      <c r="AE11" s="39">
        <v>4</v>
      </c>
      <c r="AF11" s="39">
        <v>4</v>
      </c>
      <c r="AG11" s="39">
        <v>4</v>
      </c>
      <c r="AH11" s="39">
        <v>3</v>
      </c>
      <c r="AI11" s="52"/>
      <c r="AJ11" s="151"/>
      <c r="AK11" s="151"/>
      <c r="AL11" s="151"/>
      <c r="AM11" s="151"/>
      <c r="AN11" s="151"/>
      <c r="AO11" s="152"/>
      <c r="AP11" s="152"/>
      <c r="AQ11" s="152"/>
      <c r="AR11" s="152"/>
      <c r="AS11" s="152"/>
      <c r="AT11" s="166"/>
      <c r="AU11" s="36" t="s">
        <v>28</v>
      </c>
      <c r="AV11" s="51" t="s">
        <v>31</v>
      </c>
      <c r="AW11" s="35"/>
      <c r="AX11" s="35"/>
      <c r="AY11" s="35"/>
      <c r="AZ11" s="35"/>
      <c r="BA11" s="35"/>
      <c r="BB11" s="35"/>
      <c r="BC11" s="35"/>
      <c r="BD11" s="35"/>
      <c r="BE11" s="35"/>
      <c r="BF11" s="37"/>
      <c r="BG11" s="38">
        <f t="shared" si="1"/>
        <v>31</v>
      </c>
      <c r="BH11" s="87">
        <f t="shared" si="2"/>
        <v>48</v>
      </c>
    </row>
    <row r="12" spans="1:60" ht="20.25" customHeight="1" thickBot="1" x14ac:dyDescent="0.3">
      <c r="B12" s="68" t="s">
        <v>37</v>
      </c>
      <c r="C12" s="69" t="s">
        <v>38</v>
      </c>
      <c r="D12" s="20" t="s">
        <v>15</v>
      </c>
      <c r="E12" s="39">
        <v>4</v>
      </c>
      <c r="F12" s="39">
        <v>4</v>
      </c>
      <c r="G12" s="39">
        <v>4</v>
      </c>
      <c r="H12" s="39">
        <v>4</v>
      </c>
      <c r="I12" s="39">
        <v>4</v>
      </c>
      <c r="J12" s="39">
        <v>2</v>
      </c>
      <c r="K12" s="39">
        <v>2</v>
      </c>
      <c r="L12" s="39">
        <v>2</v>
      </c>
      <c r="M12" s="39">
        <v>2</v>
      </c>
      <c r="N12" s="39">
        <v>2</v>
      </c>
      <c r="O12" s="39">
        <v>2</v>
      </c>
      <c r="P12" s="39">
        <v>2</v>
      </c>
      <c r="Q12" s="39">
        <v>2</v>
      </c>
      <c r="R12" s="151"/>
      <c r="S12" s="151"/>
      <c r="T12" s="152"/>
      <c r="U12" s="152"/>
      <c r="V12" s="24">
        <f t="shared" si="0"/>
        <v>36</v>
      </c>
      <c r="W12" s="34" t="s">
        <v>16</v>
      </c>
      <c r="X12" s="34" t="s">
        <v>16</v>
      </c>
      <c r="Y12" s="167"/>
      <c r="Z12" s="39"/>
      <c r="AA12" s="39"/>
      <c r="AB12" s="39"/>
      <c r="AC12" s="39"/>
      <c r="AD12" s="39"/>
      <c r="AE12" s="39"/>
      <c r="AF12" s="39"/>
      <c r="AG12" s="39"/>
      <c r="AH12" s="39"/>
      <c r="AI12" s="52"/>
      <c r="AJ12" s="151"/>
      <c r="AK12" s="151"/>
      <c r="AL12" s="151"/>
      <c r="AM12" s="151"/>
      <c r="AN12" s="151"/>
      <c r="AO12" s="152"/>
      <c r="AP12" s="152"/>
      <c r="AQ12" s="152"/>
      <c r="AR12" s="152"/>
      <c r="AS12" s="152"/>
      <c r="AT12" s="166"/>
      <c r="AU12" s="36" t="s">
        <v>28</v>
      </c>
      <c r="AV12" s="51" t="s">
        <v>31</v>
      </c>
      <c r="AW12" s="35"/>
      <c r="AX12" s="35"/>
      <c r="AY12" s="35"/>
      <c r="AZ12" s="35"/>
      <c r="BA12" s="35"/>
      <c r="BB12" s="35"/>
      <c r="BC12" s="35"/>
      <c r="BD12" s="35"/>
      <c r="BE12" s="35"/>
      <c r="BF12" s="37"/>
      <c r="BG12" s="38">
        <f t="shared" si="1"/>
        <v>0</v>
      </c>
      <c r="BH12" s="87">
        <f t="shared" si="2"/>
        <v>36</v>
      </c>
    </row>
    <row r="13" spans="1:60" ht="25.9" customHeight="1" thickBot="1" x14ac:dyDescent="0.3">
      <c r="A13" s="4"/>
      <c r="B13" s="70" t="s">
        <v>18</v>
      </c>
      <c r="C13" s="71" t="s">
        <v>48</v>
      </c>
      <c r="D13" s="20" t="s">
        <v>15</v>
      </c>
      <c r="E13" s="39">
        <v>4</v>
      </c>
      <c r="F13" s="39">
        <v>4</v>
      </c>
      <c r="G13" s="39">
        <v>4</v>
      </c>
      <c r="H13" s="39">
        <v>4</v>
      </c>
      <c r="I13" s="39">
        <v>4</v>
      </c>
      <c r="J13" s="39">
        <v>4</v>
      </c>
      <c r="K13" s="39">
        <v>2</v>
      </c>
      <c r="L13" s="39">
        <v>2</v>
      </c>
      <c r="M13" s="39">
        <v>2</v>
      </c>
      <c r="N13" s="39">
        <v>2</v>
      </c>
      <c r="O13" s="39">
        <v>2</v>
      </c>
      <c r="P13" s="39">
        <v>2</v>
      </c>
      <c r="Q13" s="39">
        <v>2</v>
      </c>
      <c r="R13" s="151"/>
      <c r="S13" s="151"/>
      <c r="T13" s="152"/>
      <c r="U13" s="152"/>
      <c r="V13" s="24">
        <f t="shared" si="0"/>
        <v>38</v>
      </c>
      <c r="W13" s="10" t="s">
        <v>16</v>
      </c>
      <c r="X13" s="10" t="s">
        <v>16</v>
      </c>
      <c r="Y13" s="168"/>
      <c r="Z13" s="142"/>
      <c r="AA13" s="142"/>
      <c r="AB13" s="142"/>
      <c r="AC13" s="142"/>
      <c r="AD13" s="142"/>
      <c r="AE13" s="39"/>
      <c r="AF13" s="39"/>
      <c r="AG13" s="39"/>
      <c r="AH13" s="39"/>
      <c r="AI13" s="52"/>
      <c r="AJ13" s="154"/>
      <c r="AK13" s="154"/>
      <c r="AL13" s="154"/>
      <c r="AM13" s="154"/>
      <c r="AN13" s="154"/>
      <c r="AO13" s="155"/>
      <c r="AP13" s="155"/>
      <c r="AQ13" s="155"/>
      <c r="AR13" s="155"/>
      <c r="AS13" s="155"/>
      <c r="AT13" s="166"/>
      <c r="AU13" s="36" t="s">
        <v>28</v>
      </c>
      <c r="AV13" s="51" t="s">
        <v>31</v>
      </c>
      <c r="AW13" s="12"/>
      <c r="AX13" s="12"/>
      <c r="AY13" s="12"/>
      <c r="AZ13" s="12"/>
      <c r="BA13" s="12"/>
      <c r="BB13" s="12"/>
      <c r="BC13" s="12"/>
      <c r="BD13" s="12"/>
      <c r="BE13" s="12"/>
      <c r="BF13" s="13"/>
      <c r="BG13" s="38">
        <f t="shared" si="1"/>
        <v>0</v>
      </c>
      <c r="BH13" s="87">
        <f t="shared" si="2"/>
        <v>38</v>
      </c>
    </row>
    <row r="14" spans="1:60" ht="25.5" customHeight="1" thickBot="1" x14ac:dyDescent="0.3">
      <c r="A14" s="4"/>
      <c r="B14" s="72" t="s">
        <v>19</v>
      </c>
      <c r="C14" s="73" t="s">
        <v>49</v>
      </c>
      <c r="D14" s="20" t="s">
        <v>15</v>
      </c>
      <c r="E14" s="39">
        <v>4</v>
      </c>
      <c r="F14" s="39">
        <v>4</v>
      </c>
      <c r="G14" s="39">
        <v>4</v>
      </c>
      <c r="H14" s="39">
        <v>4</v>
      </c>
      <c r="I14" s="39">
        <v>4</v>
      </c>
      <c r="J14" s="39">
        <v>4</v>
      </c>
      <c r="K14" s="39">
        <v>2</v>
      </c>
      <c r="L14" s="39">
        <v>2</v>
      </c>
      <c r="M14" s="39">
        <v>2</v>
      </c>
      <c r="N14" s="39">
        <v>2</v>
      </c>
      <c r="O14" s="39">
        <v>2</v>
      </c>
      <c r="P14" s="39">
        <v>2</v>
      </c>
      <c r="Q14" s="39">
        <v>2</v>
      </c>
      <c r="R14" s="154"/>
      <c r="S14" s="154"/>
      <c r="T14" s="155"/>
      <c r="U14" s="155"/>
      <c r="V14" s="24">
        <f t="shared" si="0"/>
        <v>38</v>
      </c>
      <c r="W14" s="10" t="s">
        <v>17</v>
      </c>
      <c r="X14" s="10" t="s">
        <v>17</v>
      </c>
      <c r="Y14" s="168">
        <v>2</v>
      </c>
      <c r="Z14" s="142">
        <v>2</v>
      </c>
      <c r="AA14" s="142">
        <v>6</v>
      </c>
      <c r="AB14" s="142">
        <v>6</v>
      </c>
      <c r="AC14" s="142">
        <v>4</v>
      </c>
      <c r="AD14" s="142">
        <v>4</v>
      </c>
      <c r="AE14" s="142">
        <v>4</v>
      </c>
      <c r="AF14" s="142">
        <v>4</v>
      </c>
      <c r="AG14" s="142">
        <v>4</v>
      </c>
      <c r="AH14" s="142">
        <v>4</v>
      </c>
      <c r="AI14" s="169"/>
      <c r="AJ14" s="154"/>
      <c r="AK14" s="154"/>
      <c r="AL14" s="154"/>
      <c r="AM14" s="154"/>
      <c r="AN14" s="154"/>
      <c r="AO14" s="155"/>
      <c r="AP14" s="155"/>
      <c r="AQ14" s="155"/>
      <c r="AR14" s="155"/>
      <c r="AS14" s="155"/>
      <c r="AT14" s="166"/>
      <c r="AU14" s="36" t="s">
        <v>28</v>
      </c>
      <c r="AV14" s="51" t="s">
        <v>31</v>
      </c>
      <c r="AW14" s="12"/>
      <c r="AX14" s="12"/>
      <c r="AY14" s="12"/>
      <c r="AZ14" s="12"/>
      <c r="BA14" s="12"/>
      <c r="BB14" s="12"/>
      <c r="BC14" s="12"/>
      <c r="BD14" s="12"/>
      <c r="BE14" s="12"/>
      <c r="BF14" s="13"/>
      <c r="BG14" s="38">
        <f t="shared" si="1"/>
        <v>40</v>
      </c>
      <c r="BH14" s="87">
        <f t="shared" si="2"/>
        <v>78</v>
      </c>
    </row>
    <row r="15" spans="1:60" ht="19.5" customHeight="1" thickBot="1" x14ac:dyDescent="0.3">
      <c r="A15" s="4"/>
      <c r="B15" s="72" t="s">
        <v>20</v>
      </c>
      <c r="C15" s="73" t="s">
        <v>50</v>
      </c>
      <c r="D15" s="20" t="s">
        <v>15</v>
      </c>
      <c r="E15" s="170">
        <v>4</v>
      </c>
      <c r="F15" s="170">
        <v>4</v>
      </c>
      <c r="G15" s="170">
        <v>4</v>
      </c>
      <c r="H15" s="170">
        <v>4</v>
      </c>
      <c r="I15" s="170">
        <v>4</v>
      </c>
      <c r="J15" s="170">
        <v>4</v>
      </c>
      <c r="K15" s="170">
        <v>2</v>
      </c>
      <c r="L15" s="170">
        <v>2</v>
      </c>
      <c r="M15" s="170">
        <v>2</v>
      </c>
      <c r="N15" s="170">
        <v>2</v>
      </c>
      <c r="O15" s="170">
        <v>2</v>
      </c>
      <c r="P15" s="170">
        <v>2</v>
      </c>
      <c r="Q15" s="170">
        <v>2</v>
      </c>
      <c r="R15" s="154"/>
      <c r="S15" s="154"/>
      <c r="T15" s="155"/>
      <c r="U15" s="155"/>
      <c r="V15" s="24">
        <f t="shared" si="0"/>
        <v>38</v>
      </c>
      <c r="W15" s="34" t="s">
        <v>16</v>
      </c>
      <c r="X15" s="34" t="s">
        <v>16</v>
      </c>
      <c r="Y15" s="168">
        <v>6</v>
      </c>
      <c r="Z15" s="142">
        <v>6</v>
      </c>
      <c r="AA15" s="142">
        <v>4</v>
      </c>
      <c r="AB15" s="142">
        <v>4</v>
      </c>
      <c r="AC15" s="142">
        <v>4</v>
      </c>
      <c r="AD15" s="142">
        <v>4</v>
      </c>
      <c r="AE15" s="142">
        <v>4</v>
      </c>
      <c r="AF15" s="142">
        <v>4</v>
      </c>
      <c r="AG15" s="142">
        <v>2</v>
      </c>
      <c r="AH15" s="142">
        <v>2</v>
      </c>
      <c r="AI15" s="169"/>
      <c r="AJ15" s="154"/>
      <c r="AK15" s="154"/>
      <c r="AL15" s="154"/>
      <c r="AM15" s="154"/>
      <c r="AN15" s="154"/>
      <c r="AO15" s="155"/>
      <c r="AP15" s="155"/>
      <c r="AQ15" s="155"/>
      <c r="AR15" s="155"/>
      <c r="AS15" s="155"/>
      <c r="AT15" s="166"/>
      <c r="AU15" s="36" t="s">
        <v>28</v>
      </c>
      <c r="AV15" s="51" t="s">
        <v>31</v>
      </c>
      <c r="AW15" s="12"/>
      <c r="AX15" s="12"/>
      <c r="AY15" s="12"/>
      <c r="AZ15" s="12"/>
      <c r="BA15" s="12"/>
      <c r="BB15" s="12"/>
      <c r="BC15" s="12"/>
      <c r="BD15" s="12"/>
      <c r="BE15" s="12"/>
      <c r="BF15" s="13"/>
      <c r="BG15" s="38">
        <f t="shared" si="1"/>
        <v>40</v>
      </c>
      <c r="BH15" s="87">
        <f t="shared" si="2"/>
        <v>78</v>
      </c>
    </row>
    <row r="16" spans="1:60" ht="31.9" customHeight="1" thickBot="1" x14ac:dyDescent="0.3">
      <c r="A16" s="4"/>
      <c r="B16" s="72" t="s">
        <v>21</v>
      </c>
      <c r="C16" s="73" t="s">
        <v>51</v>
      </c>
      <c r="D16" s="20" t="s">
        <v>15</v>
      </c>
      <c r="E16" s="144"/>
      <c r="F16" s="144"/>
      <c r="G16" s="144"/>
      <c r="H16" s="144"/>
      <c r="I16" s="144"/>
      <c r="J16" s="144"/>
      <c r="K16" s="39">
        <v>6</v>
      </c>
      <c r="L16" s="39">
        <v>6</v>
      </c>
      <c r="M16" s="39">
        <v>6</v>
      </c>
      <c r="N16" s="39">
        <v>6</v>
      </c>
      <c r="O16" s="39">
        <v>6</v>
      </c>
      <c r="P16" s="39">
        <v>6</v>
      </c>
      <c r="Q16" s="39">
        <v>6</v>
      </c>
      <c r="R16" s="154"/>
      <c r="S16" s="154"/>
      <c r="T16" s="155"/>
      <c r="U16" s="155"/>
      <c r="V16" s="24">
        <f t="shared" si="0"/>
        <v>42</v>
      </c>
      <c r="W16" s="34" t="s">
        <v>16</v>
      </c>
      <c r="X16" s="34" t="s">
        <v>16</v>
      </c>
      <c r="Y16" s="153"/>
      <c r="Z16" s="144"/>
      <c r="AA16" s="144"/>
      <c r="AB16" s="144"/>
      <c r="AC16" s="144"/>
      <c r="AD16" s="144"/>
      <c r="AE16" s="144"/>
      <c r="AF16" s="144"/>
      <c r="AG16" s="144"/>
      <c r="AH16" s="144"/>
      <c r="AI16" s="154"/>
      <c r="AJ16" s="154"/>
      <c r="AK16" s="154"/>
      <c r="AL16" s="154"/>
      <c r="AM16" s="154"/>
      <c r="AN16" s="154"/>
      <c r="AO16" s="155"/>
      <c r="AP16" s="155"/>
      <c r="AQ16" s="155"/>
      <c r="AR16" s="155"/>
      <c r="AS16" s="155"/>
      <c r="AT16" s="166"/>
      <c r="AU16" s="36" t="s">
        <v>28</v>
      </c>
      <c r="AV16" s="51" t="s">
        <v>31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3"/>
      <c r="BG16" s="38">
        <f t="shared" si="1"/>
        <v>0</v>
      </c>
      <c r="BH16" s="87">
        <f t="shared" si="2"/>
        <v>42</v>
      </c>
    </row>
    <row r="17" spans="1:60" ht="31.9" customHeight="1" thickBot="1" x14ac:dyDescent="0.3">
      <c r="A17" s="4"/>
      <c r="B17" s="72" t="s">
        <v>52</v>
      </c>
      <c r="C17" s="73" t="s">
        <v>53</v>
      </c>
      <c r="D17" s="20" t="s">
        <v>15</v>
      </c>
      <c r="E17" s="39">
        <v>4</v>
      </c>
      <c r="F17" s="39">
        <v>4</v>
      </c>
      <c r="G17" s="39">
        <v>4</v>
      </c>
      <c r="H17" s="39">
        <v>4</v>
      </c>
      <c r="I17" s="39">
        <v>4</v>
      </c>
      <c r="J17" s="39">
        <v>2</v>
      </c>
      <c r="K17" s="39">
        <v>2</v>
      </c>
      <c r="L17" s="39">
        <v>4</v>
      </c>
      <c r="M17" s="39">
        <v>2</v>
      </c>
      <c r="N17" s="39">
        <v>2</v>
      </c>
      <c r="O17" s="39">
        <v>2</v>
      </c>
      <c r="P17" s="39">
        <v>2</v>
      </c>
      <c r="Q17" s="39">
        <v>2</v>
      </c>
      <c r="R17" s="154"/>
      <c r="S17" s="154"/>
      <c r="T17" s="155"/>
      <c r="U17" s="155"/>
      <c r="V17" s="24">
        <f t="shared" si="0"/>
        <v>38</v>
      </c>
      <c r="W17" s="34" t="s">
        <v>16</v>
      </c>
      <c r="X17" s="34" t="s">
        <v>16</v>
      </c>
      <c r="Y17" s="167">
        <v>2</v>
      </c>
      <c r="Z17" s="39">
        <v>2</v>
      </c>
      <c r="AA17" s="39">
        <v>2</v>
      </c>
      <c r="AB17" s="39">
        <v>2</v>
      </c>
      <c r="AC17" s="39">
        <v>2</v>
      </c>
      <c r="AD17" s="39">
        <v>2</v>
      </c>
      <c r="AE17" s="39">
        <v>2</v>
      </c>
      <c r="AF17" s="39">
        <v>2</v>
      </c>
      <c r="AG17" s="39">
        <v>2</v>
      </c>
      <c r="AH17" s="39">
        <v>1</v>
      </c>
      <c r="AI17" s="154"/>
      <c r="AJ17" s="154"/>
      <c r="AK17" s="154"/>
      <c r="AL17" s="154"/>
      <c r="AM17" s="154"/>
      <c r="AN17" s="154"/>
      <c r="AO17" s="155"/>
      <c r="AP17" s="155"/>
      <c r="AQ17" s="155"/>
      <c r="AR17" s="155"/>
      <c r="AS17" s="155"/>
      <c r="AT17" s="166"/>
      <c r="AU17" s="36" t="s">
        <v>28</v>
      </c>
      <c r="AV17" s="51" t="s">
        <v>31</v>
      </c>
      <c r="AW17" s="12"/>
      <c r="AX17" s="12"/>
      <c r="AY17" s="12"/>
      <c r="AZ17" s="12"/>
      <c r="BA17" s="12"/>
      <c r="BB17" s="12"/>
      <c r="BC17" s="12"/>
      <c r="BD17" s="12"/>
      <c r="BE17" s="12"/>
      <c r="BF17" s="13"/>
      <c r="BG17" s="38">
        <f t="shared" si="1"/>
        <v>19</v>
      </c>
      <c r="BH17" s="87">
        <f t="shared" si="2"/>
        <v>57</v>
      </c>
    </row>
    <row r="18" spans="1:60" ht="22.5" customHeight="1" thickBot="1" x14ac:dyDescent="0.3">
      <c r="A18" s="4"/>
      <c r="B18" s="72" t="s">
        <v>54</v>
      </c>
      <c r="C18" s="71" t="s">
        <v>55</v>
      </c>
      <c r="D18" s="20" t="s">
        <v>15</v>
      </c>
      <c r="E18" s="39">
        <v>4</v>
      </c>
      <c r="F18" s="39">
        <v>2</v>
      </c>
      <c r="G18" s="39">
        <v>2</v>
      </c>
      <c r="H18" s="39">
        <v>2</v>
      </c>
      <c r="I18" s="39">
        <v>2</v>
      </c>
      <c r="J18" s="39">
        <v>2</v>
      </c>
      <c r="K18" s="39">
        <v>4</v>
      </c>
      <c r="L18" s="39">
        <v>2</v>
      </c>
      <c r="M18" s="39">
        <v>4</v>
      </c>
      <c r="N18" s="39">
        <v>4</v>
      </c>
      <c r="O18" s="39">
        <v>4</v>
      </c>
      <c r="P18" s="39">
        <v>4</v>
      </c>
      <c r="Q18" s="39">
        <v>2</v>
      </c>
      <c r="R18" s="154"/>
      <c r="S18" s="154"/>
      <c r="T18" s="155"/>
      <c r="U18" s="155"/>
      <c r="V18" s="24">
        <f t="shared" si="0"/>
        <v>38</v>
      </c>
      <c r="W18" s="34" t="s">
        <v>16</v>
      </c>
      <c r="X18" s="34" t="s">
        <v>16</v>
      </c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6"/>
      <c r="AJ18" s="156"/>
      <c r="AK18" s="156"/>
      <c r="AL18" s="156"/>
      <c r="AM18" s="156"/>
      <c r="AN18" s="156"/>
      <c r="AO18" s="157"/>
      <c r="AP18" s="157"/>
      <c r="AQ18" s="157"/>
      <c r="AR18" s="157"/>
      <c r="AS18" s="157"/>
      <c r="AT18" s="166"/>
      <c r="AU18" s="36" t="s">
        <v>28</v>
      </c>
      <c r="AV18" s="51" t="s">
        <v>31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3"/>
      <c r="BG18" s="38">
        <f t="shared" si="1"/>
        <v>0</v>
      </c>
      <c r="BH18" s="87">
        <f t="shared" si="2"/>
        <v>38</v>
      </c>
    </row>
    <row r="19" spans="1:60" s="17" customFormat="1" ht="42" customHeight="1" thickBot="1" x14ac:dyDescent="0.3">
      <c r="A19" s="16"/>
      <c r="B19" s="74" t="s">
        <v>22</v>
      </c>
      <c r="C19" s="75" t="s">
        <v>56</v>
      </c>
      <c r="D19" s="40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40"/>
      <c r="W19" s="42"/>
      <c r="X19" s="42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44"/>
      <c r="AU19" s="42"/>
      <c r="AV19" s="42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0"/>
      <c r="BH19" s="43"/>
    </row>
    <row r="20" spans="1:60" s="17" customFormat="1" ht="36.75" customHeight="1" thickBot="1" x14ac:dyDescent="0.3">
      <c r="A20" s="16"/>
      <c r="B20" s="57" t="s">
        <v>57</v>
      </c>
      <c r="C20" s="58" t="s">
        <v>58</v>
      </c>
      <c r="D20" s="20" t="s">
        <v>15</v>
      </c>
      <c r="E20" s="97">
        <v>2</v>
      </c>
      <c r="F20" s="98">
        <v>4</v>
      </c>
      <c r="G20" s="97">
        <v>4</v>
      </c>
      <c r="H20" s="97">
        <v>4</v>
      </c>
      <c r="I20" s="97">
        <v>4</v>
      </c>
      <c r="J20" s="97">
        <v>2</v>
      </c>
      <c r="K20" s="97">
        <v>2</v>
      </c>
      <c r="L20" s="97">
        <v>2</v>
      </c>
      <c r="M20" s="97">
        <v>2</v>
      </c>
      <c r="N20" s="97">
        <v>2</v>
      </c>
      <c r="O20" s="97">
        <v>2</v>
      </c>
      <c r="P20" s="97">
        <v>2</v>
      </c>
      <c r="Q20" s="97">
        <v>2</v>
      </c>
      <c r="R20" s="162"/>
      <c r="S20" s="162"/>
      <c r="T20" s="163"/>
      <c r="U20" s="163"/>
      <c r="V20" s="11">
        <f t="shared" ref="V20:V27" si="3">SUM(E20:U20)</f>
        <v>34</v>
      </c>
      <c r="W20" s="23" t="s">
        <v>16</v>
      </c>
      <c r="X20" s="15" t="s">
        <v>16</v>
      </c>
      <c r="Y20" s="101">
        <v>4</v>
      </c>
      <c r="Z20" s="101">
        <v>4</v>
      </c>
      <c r="AA20" s="39">
        <v>4</v>
      </c>
      <c r="AB20" s="101">
        <v>4</v>
      </c>
      <c r="AC20" s="101">
        <v>4</v>
      </c>
      <c r="AD20" s="101">
        <v>4</v>
      </c>
      <c r="AE20" s="101">
        <v>4</v>
      </c>
      <c r="AF20" s="101">
        <v>4</v>
      </c>
      <c r="AG20" s="101">
        <v>6</v>
      </c>
      <c r="AH20" s="39">
        <v>6</v>
      </c>
      <c r="AI20" s="52"/>
      <c r="AJ20" s="52"/>
      <c r="AK20" s="52"/>
      <c r="AL20" s="52"/>
      <c r="AM20" s="52"/>
      <c r="AN20" s="178"/>
      <c r="AO20" s="178"/>
      <c r="AP20" s="178"/>
      <c r="AQ20" s="178"/>
      <c r="AR20" s="178"/>
      <c r="AS20" s="178"/>
      <c r="AT20" s="176"/>
      <c r="AU20" s="36" t="s">
        <v>28</v>
      </c>
      <c r="AV20" s="51" t="s">
        <v>31</v>
      </c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4">
        <f>SUM(Y20:AU20)</f>
        <v>44</v>
      </c>
      <c r="BH20" s="47">
        <f t="shared" ref="BH20:BH31" si="4">SUM(V20+BG20)</f>
        <v>78</v>
      </c>
    </row>
    <row r="21" spans="1:60" s="17" customFormat="1" ht="30.75" customHeight="1" thickBot="1" x14ac:dyDescent="0.3">
      <c r="A21" s="16"/>
      <c r="B21" s="59" t="s">
        <v>59</v>
      </c>
      <c r="C21" s="58" t="s">
        <v>60</v>
      </c>
      <c r="D21" s="102" t="s">
        <v>15</v>
      </c>
      <c r="E21" s="99">
        <v>4</v>
      </c>
      <c r="F21" s="100">
        <v>4</v>
      </c>
      <c r="G21" s="99">
        <v>4</v>
      </c>
      <c r="H21" s="99">
        <v>4</v>
      </c>
      <c r="I21" s="99">
        <v>2</v>
      </c>
      <c r="J21" s="99">
        <v>2</v>
      </c>
      <c r="K21" s="99">
        <v>2</v>
      </c>
      <c r="L21" s="99">
        <v>2</v>
      </c>
      <c r="M21" s="99">
        <v>2</v>
      </c>
      <c r="N21" s="99">
        <v>2</v>
      </c>
      <c r="O21" s="99">
        <v>2</v>
      </c>
      <c r="P21" s="99">
        <v>2</v>
      </c>
      <c r="Q21" s="99">
        <v>2</v>
      </c>
      <c r="R21" s="164"/>
      <c r="S21" s="164"/>
      <c r="T21" s="165"/>
      <c r="U21" s="165"/>
      <c r="V21" s="11">
        <f t="shared" si="3"/>
        <v>34</v>
      </c>
      <c r="W21" s="18" t="s">
        <v>16</v>
      </c>
      <c r="X21" s="18" t="s">
        <v>16</v>
      </c>
      <c r="Y21" s="101">
        <v>6</v>
      </c>
      <c r="Z21" s="101">
        <v>4</v>
      </c>
      <c r="AA21" s="39">
        <v>4</v>
      </c>
      <c r="AB21" s="101">
        <v>4</v>
      </c>
      <c r="AC21" s="101">
        <v>4</v>
      </c>
      <c r="AD21" s="101">
        <v>4</v>
      </c>
      <c r="AE21" s="101">
        <v>4</v>
      </c>
      <c r="AF21" s="101">
        <v>4</v>
      </c>
      <c r="AG21" s="101">
        <v>4</v>
      </c>
      <c r="AH21" s="39">
        <v>6</v>
      </c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6"/>
      <c r="AU21" s="36" t="s">
        <v>28</v>
      </c>
      <c r="AV21" s="51" t="s">
        <v>31</v>
      </c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4">
        <f t="shared" ref="BG21:BG23" si="5">SUM(Y21:AU21)</f>
        <v>44</v>
      </c>
      <c r="BH21" s="87">
        <f t="shared" si="4"/>
        <v>78</v>
      </c>
    </row>
    <row r="22" spans="1:60" s="17" customFormat="1" ht="25.5" customHeight="1" thickBot="1" x14ac:dyDescent="0.3">
      <c r="A22" s="16"/>
      <c r="B22" s="59" t="s">
        <v>39</v>
      </c>
      <c r="C22" s="60" t="s">
        <v>23</v>
      </c>
      <c r="D22" s="102" t="s">
        <v>15</v>
      </c>
      <c r="E22" s="146"/>
      <c r="F22" s="147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71">
        <v>36</v>
      </c>
      <c r="S22" s="171"/>
      <c r="T22" s="172"/>
      <c r="U22" s="172"/>
      <c r="V22" s="11">
        <f t="shared" si="3"/>
        <v>36</v>
      </c>
      <c r="W22" s="34" t="s">
        <v>16</v>
      </c>
      <c r="X22" s="34" t="s">
        <v>16</v>
      </c>
      <c r="Y22" s="160"/>
      <c r="Z22" s="158"/>
      <c r="AA22" s="159"/>
      <c r="AB22" s="158"/>
      <c r="AC22" s="158"/>
      <c r="AD22" s="158"/>
      <c r="AE22" s="158"/>
      <c r="AF22" s="158"/>
      <c r="AG22" s="158"/>
      <c r="AH22" s="158"/>
      <c r="AI22" s="173">
        <v>36</v>
      </c>
      <c r="AJ22" s="173">
        <v>36</v>
      </c>
      <c r="AK22" s="173"/>
      <c r="AL22" s="173"/>
      <c r="AM22" s="173"/>
      <c r="AN22" s="173"/>
      <c r="AO22" s="52"/>
      <c r="AP22" s="173"/>
      <c r="AQ22" s="173"/>
      <c r="AR22" s="173"/>
      <c r="AS22" s="52"/>
      <c r="AT22" s="176"/>
      <c r="AU22" s="36" t="s">
        <v>28</v>
      </c>
      <c r="AV22" s="51" t="s">
        <v>31</v>
      </c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4">
        <f t="shared" si="5"/>
        <v>72</v>
      </c>
      <c r="BH22" s="87">
        <f t="shared" si="4"/>
        <v>108</v>
      </c>
    </row>
    <row r="23" spans="1:60" s="17" customFormat="1" ht="27" customHeight="1" thickBot="1" x14ac:dyDescent="0.3">
      <c r="A23" s="16"/>
      <c r="B23" s="61" t="s">
        <v>24</v>
      </c>
      <c r="C23" s="62" t="s">
        <v>25</v>
      </c>
      <c r="D23" s="102" t="s">
        <v>15</v>
      </c>
      <c r="E23" s="148"/>
      <c r="F23" s="149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73"/>
      <c r="S23" s="173"/>
      <c r="T23" s="174">
        <v>36</v>
      </c>
      <c r="U23" s="174">
        <v>36</v>
      </c>
      <c r="V23" s="11">
        <f t="shared" si="3"/>
        <v>72</v>
      </c>
      <c r="W23" s="34" t="s">
        <v>16</v>
      </c>
      <c r="X23" s="34" t="s">
        <v>16</v>
      </c>
      <c r="Y23" s="160"/>
      <c r="Z23" s="158"/>
      <c r="AA23" s="159"/>
      <c r="AB23" s="158"/>
      <c r="AC23" s="158"/>
      <c r="AD23" s="158"/>
      <c r="AE23" s="158"/>
      <c r="AF23" s="158"/>
      <c r="AG23" s="158"/>
      <c r="AH23" s="158"/>
      <c r="AI23" s="173"/>
      <c r="AJ23" s="173"/>
      <c r="AK23" s="173"/>
      <c r="AL23" s="173"/>
      <c r="AM23" s="173"/>
      <c r="AN23" s="173"/>
      <c r="AO23" s="52">
        <v>36</v>
      </c>
      <c r="AP23" s="173">
        <v>36</v>
      </c>
      <c r="AQ23" s="173"/>
      <c r="AR23" s="173"/>
      <c r="AS23" s="52"/>
      <c r="AT23" s="176"/>
      <c r="AU23" s="36" t="s">
        <v>28</v>
      </c>
      <c r="AV23" s="51" t="s">
        <v>31</v>
      </c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4">
        <f t="shared" si="5"/>
        <v>72</v>
      </c>
      <c r="BH23" s="87">
        <f t="shared" si="4"/>
        <v>144</v>
      </c>
    </row>
    <row r="24" spans="1:60" ht="46.5" customHeight="1" thickBot="1" x14ac:dyDescent="0.3">
      <c r="A24" s="53"/>
      <c r="B24" s="76" t="s">
        <v>40</v>
      </c>
      <c r="C24" s="77" t="s">
        <v>61</v>
      </c>
      <c r="D24" s="45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75"/>
      <c r="S24" s="175"/>
      <c r="T24" s="175"/>
      <c r="U24" s="175"/>
      <c r="V24" s="32"/>
      <c r="W24" s="45"/>
      <c r="X24" s="45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45"/>
      <c r="AV24" s="45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2"/>
      <c r="BH24" s="41"/>
    </row>
    <row r="25" spans="1:60" ht="66.75" customHeight="1" thickBot="1" x14ac:dyDescent="0.3">
      <c r="A25" s="53"/>
      <c r="B25" s="78" t="s">
        <v>62</v>
      </c>
      <c r="C25" s="103" t="s">
        <v>63</v>
      </c>
      <c r="D25" s="102" t="s">
        <v>15</v>
      </c>
      <c r="E25" s="144"/>
      <c r="F25" s="144"/>
      <c r="G25" s="144"/>
      <c r="H25" s="144"/>
      <c r="I25" s="39">
        <v>2</v>
      </c>
      <c r="J25" s="39">
        <v>4</v>
      </c>
      <c r="K25" s="39">
        <v>4</v>
      </c>
      <c r="L25" s="39">
        <v>4</v>
      </c>
      <c r="M25" s="39">
        <v>4</v>
      </c>
      <c r="N25" s="39">
        <v>4</v>
      </c>
      <c r="O25" s="39">
        <v>4</v>
      </c>
      <c r="P25" s="39">
        <v>4</v>
      </c>
      <c r="Q25" s="39">
        <v>4</v>
      </c>
      <c r="R25" s="151"/>
      <c r="S25" s="151"/>
      <c r="T25" s="152"/>
      <c r="U25" s="152"/>
      <c r="V25" s="11">
        <f t="shared" si="3"/>
        <v>34</v>
      </c>
      <c r="W25" s="18" t="s">
        <v>16</v>
      </c>
      <c r="X25" s="18" t="s">
        <v>16</v>
      </c>
      <c r="Y25" s="167">
        <v>8</v>
      </c>
      <c r="Z25" s="167">
        <v>10</v>
      </c>
      <c r="AA25" s="167">
        <v>10</v>
      </c>
      <c r="AB25" s="167">
        <v>6</v>
      </c>
      <c r="AC25" s="153"/>
      <c r="AD25" s="153"/>
      <c r="AE25" s="153"/>
      <c r="AF25" s="153"/>
      <c r="AG25" s="153"/>
      <c r="AH25" s="153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6"/>
      <c r="AU25" s="36" t="s">
        <v>28</v>
      </c>
      <c r="AV25" s="51" t="s">
        <v>31</v>
      </c>
      <c r="AW25" s="12"/>
      <c r="AX25" s="12"/>
      <c r="AY25" s="12"/>
      <c r="AZ25" s="12"/>
      <c r="BA25" s="12"/>
      <c r="BB25" s="12"/>
      <c r="BC25" s="12"/>
      <c r="BD25" s="12"/>
      <c r="BE25" s="12"/>
      <c r="BF25" s="13"/>
      <c r="BG25" s="14">
        <f t="shared" ref="BG25:BG27" si="6">SUM(Y25:AU25)</f>
        <v>34</v>
      </c>
      <c r="BH25" s="47">
        <f t="shared" si="4"/>
        <v>68</v>
      </c>
    </row>
    <row r="26" spans="1:60" ht="24" customHeight="1" thickBot="1" x14ac:dyDescent="0.3">
      <c r="A26" s="53"/>
      <c r="B26" s="76" t="s">
        <v>41</v>
      </c>
      <c r="C26" s="104" t="s">
        <v>23</v>
      </c>
      <c r="D26" s="102" t="s">
        <v>15</v>
      </c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51"/>
      <c r="S26" s="52">
        <v>36</v>
      </c>
      <c r="T26" s="152"/>
      <c r="U26" s="152"/>
      <c r="V26" s="11">
        <f t="shared" si="3"/>
        <v>36</v>
      </c>
      <c r="W26" s="15"/>
      <c r="X26" s="15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77"/>
      <c r="AJ26" s="177"/>
      <c r="AK26" s="177">
        <v>36</v>
      </c>
      <c r="AL26" s="177">
        <v>36</v>
      </c>
      <c r="AM26" s="177"/>
      <c r="AN26" s="177"/>
      <c r="AO26" s="177"/>
      <c r="AP26" s="177"/>
      <c r="AQ26" s="177"/>
      <c r="AR26" s="177"/>
      <c r="AS26" s="177"/>
      <c r="AT26" s="176"/>
      <c r="AU26" s="36" t="s">
        <v>28</v>
      </c>
      <c r="AV26" s="51" t="s">
        <v>31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3"/>
      <c r="BG26" s="14">
        <f t="shared" si="6"/>
        <v>72</v>
      </c>
      <c r="BH26" s="87">
        <f t="shared" si="4"/>
        <v>108</v>
      </c>
    </row>
    <row r="27" spans="1:60" ht="17.25" customHeight="1" thickBot="1" x14ac:dyDescent="0.3">
      <c r="A27" s="53"/>
      <c r="B27" s="70" t="s">
        <v>26</v>
      </c>
      <c r="C27" s="105" t="s">
        <v>25</v>
      </c>
      <c r="D27" s="102" t="s">
        <v>15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51"/>
      <c r="S27" s="151"/>
      <c r="T27" s="152"/>
      <c r="U27" s="152"/>
      <c r="V27" s="11">
        <f t="shared" si="3"/>
        <v>0</v>
      </c>
      <c r="W27" s="15" t="s">
        <v>16</v>
      </c>
      <c r="X27" s="15" t="s">
        <v>16</v>
      </c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77"/>
      <c r="AJ27" s="177"/>
      <c r="AK27" s="177"/>
      <c r="AL27" s="177"/>
      <c r="AM27" s="177"/>
      <c r="AN27" s="177"/>
      <c r="AO27" s="177"/>
      <c r="AP27" s="177"/>
      <c r="AQ27" s="177">
        <v>36</v>
      </c>
      <c r="AR27" s="177">
        <v>36</v>
      </c>
      <c r="AS27" s="177">
        <v>36</v>
      </c>
      <c r="AT27" s="176">
        <v>36</v>
      </c>
      <c r="AU27" s="36" t="s">
        <v>28</v>
      </c>
      <c r="AV27" s="51" t="s">
        <v>31</v>
      </c>
      <c r="AW27" s="12"/>
      <c r="AX27" s="12"/>
      <c r="AY27" s="12"/>
      <c r="AZ27" s="12"/>
      <c r="BA27" s="12"/>
      <c r="BB27" s="12"/>
      <c r="BC27" s="12"/>
      <c r="BD27" s="12"/>
      <c r="BE27" s="12"/>
      <c r="BF27" s="13"/>
      <c r="BG27" s="14">
        <f t="shared" si="6"/>
        <v>144</v>
      </c>
      <c r="BH27" s="87">
        <f t="shared" si="4"/>
        <v>144</v>
      </c>
    </row>
    <row r="28" spans="1:60" ht="48" customHeight="1" thickBot="1" x14ac:dyDescent="0.3">
      <c r="A28" s="53"/>
      <c r="B28" s="79" t="s">
        <v>43</v>
      </c>
      <c r="C28" s="80" t="s">
        <v>64</v>
      </c>
      <c r="D28" s="45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32"/>
      <c r="W28" s="45"/>
      <c r="X28" s="45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31"/>
      <c r="AU28" s="45"/>
      <c r="AV28" s="45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2"/>
      <c r="BH28" s="41"/>
    </row>
    <row r="29" spans="1:60" ht="36" customHeight="1" thickBot="1" x14ac:dyDescent="0.3">
      <c r="A29" s="53"/>
      <c r="B29" s="79" t="s">
        <v>44</v>
      </c>
      <c r="C29" s="69" t="s">
        <v>65</v>
      </c>
      <c r="D29" s="20" t="s">
        <v>15</v>
      </c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54"/>
      <c r="S29" s="154"/>
      <c r="T29" s="155"/>
      <c r="U29" s="155"/>
      <c r="V29" s="11">
        <f t="shared" ref="V29:V31" si="7">SUM(E29:U29)</f>
        <v>0</v>
      </c>
      <c r="W29" s="10" t="s">
        <v>16</v>
      </c>
      <c r="X29" s="10" t="s">
        <v>16</v>
      </c>
      <c r="Y29" s="153"/>
      <c r="Z29" s="144"/>
      <c r="AA29" s="144"/>
      <c r="AB29" s="39">
        <v>2</v>
      </c>
      <c r="AC29" s="39">
        <v>6</v>
      </c>
      <c r="AD29" s="39">
        <v>6</v>
      </c>
      <c r="AE29" s="39">
        <v>6</v>
      </c>
      <c r="AF29" s="39">
        <v>6</v>
      </c>
      <c r="AG29" s="39">
        <v>6</v>
      </c>
      <c r="AH29" s="39"/>
      <c r="AI29" s="154"/>
      <c r="AJ29" s="154"/>
      <c r="AK29" s="154"/>
      <c r="AL29" s="154"/>
      <c r="AM29" s="154"/>
      <c r="AN29" s="154"/>
      <c r="AO29" s="155"/>
      <c r="AP29" s="155"/>
      <c r="AQ29" s="155"/>
      <c r="AR29" s="155"/>
      <c r="AS29" s="155"/>
      <c r="AT29" s="166"/>
      <c r="AU29" s="36" t="s">
        <v>28</v>
      </c>
      <c r="AV29" s="51" t="s">
        <v>31</v>
      </c>
      <c r="AW29" s="12"/>
      <c r="AX29" s="12"/>
      <c r="AY29" s="12"/>
      <c r="AZ29" s="12"/>
      <c r="BA29" s="12"/>
      <c r="BB29" s="12"/>
      <c r="BC29" s="12"/>
      <c r="BD29" s="12"/>
      <c r="BE29" s="12"/>
      <c r="BF29" s="13"/>
      <c r="BG29" s="14">
        <f>SUM(Y29:AU29)</f>
        <v>32</v>
      </c>
      <c r="BH29" s="47">
        <f t="shared" si="4"/>
        <v>32</v>
      </c>
    </row>
    <row r="30" spans="1:60" ht="30.75" customHeight="1" thickBot="1" x14ac:dyDescent="0.3">
      <c r="A30" s="53"/>
      <c r="B30" s="79" t="s">
        <v>66</v>
      </c>
      <c r="C30" s="69" t="s">
        <v>67</v>
      </c>
      <c r="D30" s="20" t="s">
        <v>15</v>
      </c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54"/>
      <c r="S30" s="154"/>
      <c r="T30" s="155"/>
      <c r="U30" s="155"/>
      <c r="V30" s="11">
        <f t="shared" si="7"/>
        <v>0</v>
      </c>
      <c r="W30" s="18" t="s">
        <v>16</v>
      </c>
      <c r="X30" s="18" t="s">
        <v>16</v>
      </c>
      <c r="Y30" s="153"/>
      <c r="Z30" s="144"/>
      <c r="AA30" s="144"/>
      <c r="AB30" s="39">
        <v>2</v>
      </c>
      <c r="AC30" s="39">
        <v>4</v>
      </c>
      <c r="AD30" s="39">
        <v>4</v>
      </c>
      <c r="AE30" s="39">
        <v>4</v>
      </c>
      <c r="AF30" s="39">
        <v>4</v>
      </c>
      <c r="AG30" s="39">
        <v>4</v>
      </c>
      <c r="AH30" s="39">
        <v>10</v>
      </c>
      <c r="AI30" s="154"/>
      <c r="AJ30" s="154"/>
      <c r="AK30" s="154"/>
      <c r="AL30" s="154"/>
      <c r="AM30" s="95"/>
      <c r="AN30" s="95"/>
      <c r="AO30" s="155"/>
      <c r="AP30" s="155"/>
      <c r="AQ30" s="155"/>
      <c r="AR30" s="155"/>
      <c r="AS30" s="155"/>
      <c r="AT30" s="166"/>
      <c r="AU30" s="36" t="s">
        <v>28</v>
      </c>
      <c r="AV30" s="51" t="s">
        <v>31</v>
      </c>
      <c r="AW30" s="12"/>
      <c r="AX30" s="12"/>
      <c r="AY30" s="12"/>
      <c r="AZ30" s="12"/>
      <c r="BA30" s="12"/>
      <c r="BB30" s="12"/>
      <c r="BC30" s="12"/>
      <c r="BD30" s="12"/>
      <c r="BE30" s="12"/>
      <c r="BF30" s="13"/>
      <c r="BG30" s="14">
        <f t="shared" ref="BG30:BG31" si="8">SUM(Y30:AU30)</f>
        <v>32</v>
      </c>
      <c r="BH30" s="87">
        <f t="shared" si="4"/>
        <v>32</v>
      </c>
    </row>
    <row r="31" spans="1:60" ht="17.25" customHeight="1" thickBot="1" x14ac:dyDescent="0.3">
      <c r="A31" s="53"/>
      <c r="B31" s="81" t="s">
        <v>45</v>
      </c>
      <c r="C31" s="82" t="s">
        <v>23</v>
      </c>
      <c r="D31" s="20" t="s">
        <v>15</v>
      </c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54"/>
      <c r="S31" s="154"/>
      <c r="T31" s="155"/>
      <c r="U31" s="155"/>
      <c r="V31" s="11">
        <f t="shared" si="7"/>
        <v>0</v>
      </c>
      <c r="W31" s="15" t="s">
        <v>16</v>
      </c>
      <c r="X31" s="15" t="s">
        <v>16</v>
      </c>
      <c r="Y31" s="153"/>
      <c r="Z31" s="161"/>
      <c r="AA31" s="161"/>
      <c r="AB31" s="167"/>
      <c r="AC31" s="167"/>
      <c r="AD31" s="167"/>
      <c r="AE31" s="167"/>
      <c r="AF31" s="167"/>
      <c r="AG31" s="167"/>
      <c r="AH31" s="167"/>
      <c r="AI31" s="156"/>
      <c r="AJ31" s="156"/>
      <c r="AK31" s="156"/>
      <c r="AL31" s="156"/>
      <c r="AM31" s="180">
        <v>36</v>
      </c>
      <c r="AN31" s="180">
        <v>36</v>
      </c>
      <c r="AO31" s="157"/>
      <c r="AP31" s="157"/>
      <c r="AQ31" s="157"/>
      <c r="AR31" s="157"/>
      <c r="AS31" s="157"/>
      <c r="AT31" s="166"/>
      <c r="AU31" s="36" t="s">
        <v>28</v>
      </c>
      <c r="AV31" s="51" t="s">
        <v>31</v>
      </c>
      <c r="AW31" s="12"/>
      <c r="AX31" s="12"/>
      <c r="AY31" s="12"/>
      <c r="AZ31" s="12"/>
      <c r="BA31" s="12"/>
      <c r="BB31" s="12"/>
      <c r="BC31" s="12"/>
      <c r="BD31" s="12"/>
      <c r="BE31" s="12"/>
      <c r="BF31" s="13"/>
      <c r="BG31" s="14">
        <f t="shared" si="8"/>
        <v>72</v>
      </c>
      <c r="BH31" s="87">
        <f t="shared" si="4"/>
        <v>72</v>
      </c>
    </row>
    <row r="32" spans="1:60" ht="24" customHeight="1" thickBot="1" x14ac:dyDescent="0.3">
      <c r="B32" s="106" t="s">
        <v>27</v>
      </c>
      <c r="C32" s="107"/>
      <c r="D32" s="108"/>
      <c r="E32" s="21">
        <f>SUM(E8:E31)</f>
        <v>36</v>
      </c>
      <c r="F32" s="21">
        <f>SUM(F8:F31)</f>
        <v>36</v>
      </c>
      <c r="G32" s="21">
        <f>SUM(G8:G31)</f>
        <v>36</v>
      </c>
      <c r="H32" s="21">
        <f>SUM(H8:H31)</f>
        <v>36</v>
      </c>
      <c r="I32" s="21">
        <f>SUM(I8:I31)</f>
        <v>36</v>
      </c>
      <c r="J32" s="21">
        <f>SUM(J8:J31)</f>
        <v>36</v>
      </c>
      <c r="K32" s="21">
        <f>SUM(K8:K31)</f>
        <v>36</v>
      </c>
      <c r="L32" s="21">
        <f>SUM(L8:L31)</f>
        <v>36</v>
      </c>
      <c r="M32" s="21">
        <f>SUM(M8:M31)</f>
        <v>36</v>
      </c>
      <c r="N32" s="21">
        <f>SUM(N8:N31)</f>
        <v>36</v>
      </c>
      <c r="O32" s="21">
        <f>SUM(O8:O31)</f>
        <v>36</v>
      </c>
      <c r="P32" s="21">
        <f>SUM(P8:P31)</f>
        <v>36</v>
      </c>
      <c r="Q32" s="21">
        <f>SUM(Q8:Q31)</f>
        <v>36</v>
      </c>
      <c r="R32" s="21">
        <f>SUM(R8:R31)</f>
        <v>36</v>
      </c>
      <c r="S32" s="21">
        <f>SUM(S8:S31)</f>
        <v>36</v>
      </c>
      <c r="T32" s="21">
        <f>SUM(T8:T31)</f>
        <v>36</v>
      </c>
      <c r="U32" s="21">
        <f>SUM(U8:U31)</f>
        <v>36</v>
      </c>
      <c r="V32" s="21">
        <f>SUM(V8:V31)</f>
        <v>612</v>
      </c>
      <c r="W32" s="21">
        <f>SUM(W8:W31)</f>
        <v>0</v>
      </c>
      <c r="X32" s="21">
        <f>SUM(X8:X31)</f>
        <v>0</v>
      </c>
      <c r="Y32" s="21">
        <f>SUM(Y8:Y31)</f>
        <v>36</v>
      </c>
      <c r="Z32" s="21">
        <f>SUM(Z8:Z31)</f>
        <v>36</v>
      </c>
      <c r="AA32" s="21">
        <f>SUM(AA8:AA31)</f>
        <v>36</v>
      </c>
      <c r="AB32" s="21">
        <f>SUM(AB8:AB31)</f>
        <v>36</v>
      </c>
      <c r="AC32" s="21">
        <f>SUM(AC8:AC31)</f>
        <v>36</v>
      </c>
      <c r="AD32" s="21">
        <f>SUM(AD8:AD31)</f>
        <v>36</v>
      </c>
      <c r="AE32" s="21">
        <f>SUM(AE8:AE31)</f>
        <v>36</v>
      </c>
      <c r="AF32" s="21">
        <f>SUM(AF8:AF31)</f>
        <v>36</v>
      </c>
      <c r="AG32" s="21">
        <f>SUM(AG8:AG31)</f>
        <v>36</v>
      </c>
      <c r="AH32" s="21">
        <f>SUM(AH8:AH31)</f>
        <v>36</v>
      </c>
      <c r="AI32" s="21">
        <f>SUM(AI8:AI31)</f>
        <v>36</v>
      </c>
      <c r="AJ32" s="21">
        <f>SUM(AJ8:AJ31)</f>
        <v>36</v>
      </c>
      <c r="AK32" s="21">
        <f>SUM(AK8:AK31)</f>
        <v>36</v>
      </c>
      <c r="AL32" s="21">
        <f>SUM(AL8:AL31)</f>
        <v>36</v>
      </c>
      <c r="AM32" s="21">
        <f>SUM(AM8:AM31)</f>
        <v>36</v>
      </c>
      <c r="AN32" s="21">
        <f>SUM(AN8:AN31)</f>
        <v>36</v>
      </c>
      <c r="AO32" s="21">
        <f>SUM(AO8:AO31)</f>
        <v>36</v>
      </c>
      <c r="AP32" s="21">
        <f>SUM(AP8:AP31)</f>
        <v>36</v>
      </c>
      <c r="AQ32" s="21">
        <f>SUM(AQ8:AQ31)</f>
        <v>36</v>
      </c>
      <c r="AR32" s="21">
        <f>SUM(AR8:AR31)</f>
        <v>36</v>
      </c>
      <c r="AS32" s="21">
        <f>SUM(AS8:AS31)</f>
        <v>36</v>
      </c>
      <c r="AT32" s="21">
        <f>SUM(AT8:AT31)</f>
        <v>36</v>
      </c>
      <c r="AU32" s="21">
        <f>SUM(AU8:AU31)</f>
        <v>0</v>
      </c>
      <c r="AV32" s="21">
        <f>SUM(AV8:AV31)</f>
        <v>0</v>
      </c>
      <c r="AW32" s="21">
        <f>SUM(AW8:AW31)</f>
        <v>0</v>
      </c>
      <c r="AX32" s="21">
        <f>SUM(AX8:AX31)</f>
        <v>0</v>
      </c>
      <c r="AY32" s="21">
        <f>SUM(AY8:AY31)</f>
        <v>0</v>
      </c>
      <c r="AZ32" s="21">
        <f>SUM(AZ8:AZ31)</f>
        <v>0</v>
      </c>
      <c r="BA32" s="21">
        <f>SUM(BA8:BA31)</f>
        <v>0</v>
      </c>
      <c r="BB32" s="21">
        <f>SUM(BB8:BB31)</f>
        <v>0</v>
      </c>
      <c r="BC32" s="21">
        <f>SUM(BC8:BC31)</f>
        <v>0</v>
      </c>
      <c r="BD32" s="21">
        <f>SUM(BD8:BD31)</f>
        <v>0</v>
      </c>
      <c r="BE32" s="21">
        <f>SUM(BE8:BE31)</f>
        <v>0</v>
      </c>
      <c r="BF32" s="21">
        <f>SUM(BF8:BF31)</f>
        <v>0</v>
      </c>
      <c r="BG32" s="46">
        <f>SUM(BG8:BG31)</f>
        <v>792</v>
      </c>
      <c r="BH32" s="87">
        <f>SUM(V32+BG32)</f>
        <v>1404</v>
      </c>
    </row>
    <row r="33" spans="2:23" ht="15.75" thickBot="1" x14ac:dyDescent="0.3">
      <c r="W33" s="22"/>
    </row>
    <row r="34" spans="2:23" ht="15.75" thickBot="1" x14ac:dyDescent="0.3">
      <c r="B34" s="181" t="s">
        <v>23</v>
      </c>
      <c r="C34" s="182"/>
      <c r="W34" s="22"/>
    </row>
    <row r="35" spans="2:23" ht="15.75" thickBot="1" x14ac:dyDescent="0.3">
      <c r="B35" s="183" t="s">
        <v>69</v>
      </c>
      <c r="C35" s="184"/>
    </row>
  </sheetData>
  <mergeCells count="20">
    <mergeCell ref="B32:D32"/>
    <mergeCell ref="AF2:AJ2"/>
    <mergeCell ref="AK2:AN2"/>
    <mergeCell ref="AO2:AR2"/>
    <mergeCell ref="AS2:BG2"/>
    <mergeCell ref="V3:V4"/>
    <mergeCell ref="BG3:BG4"/>
    <mergeCell ref="E5:BG5"/>
    <mergeCell ref="B7:BH7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</mergeCells>
  <conditionalFormatting sqref="B19">
    <cfRule type="expression" dxfId="2" priority="1" stopIfTrue="1">
      <formula>#REF!=1</formula>
    </cfRule>
  </conditionalFormatting>
  <conditionalFormatting sqref="C19">
    <cfRule type="expression" dxfId="1" priority="2" stopIfTrue="1">
      <formula>#REF!&gt;0</formula>
    </cfRule>
  </conditionalFormatting>
  <conditionalFormatting sqref="C19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2026-01-16T10:28:31Z</dcterms:modified>
</cp:coreProperties>
</file>