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2"/>
  </bookViews>
  <sheets>
    <sheet name="1 курс" sheetId="4" r:id="rId1"/>
    <sheet name="2 курс " sheetId="5" r:id="rId2"/>
    <sheet name="3 курс  " sheetId="8" r:id="rId3"/>
    <sheet name="4 курс   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4" i="9" l="1"/>
  <c r="U147" i="9" s="1"/>
  <c r="V109" i="8" l="1"/>
  <c r="AU147" i="9"/>
  <c r="AT147" i="9"/>
  <c r="AS147" i="9"/>
  <c r="AR147" i="9"/>
  <c r="AQ147" i="9"/>
  <c r="AP147" i="9"/>
  <c r="AO147" i="9"/>
  <c r="T147" i="9"/>
  <c r="S147" i="9"/>
  <c r="Q147" i="9"/>
  <c r="P147" i="9"/>
  <c r="O147" i="9"/>
  <c r="N147" i="9"/>
  <c r="M147" i="9"/>
  <c r="L147" i="9"/>
  <c r="K147" i="9"/>
  <c r="J147" i="9"/>
  <c r="I147" i="9"/>
  <c r="H147" i="9"/>
  <c r="G147" i="9"/>
  <c r="F147" i="9"/>
  <c r="E147" i="9"/>
  <c r="BH146" i="9"/>
  <c r="BF146" i="9"/>
  <c r="BE146" i="9"/>
  <c r="BD146" i="9"/>
  <c r="BC146" i="9"/>
  <c r="BB146" i="9"/>
  <c r="BA146" i="9"/>
  <c r="AZ146" i="9"/>
  <c r="AY146" i="9"/>
  <c r="AX146" i="9"/>
  <c r="AW146" i="9"/>
  <c r="BG145" i="9"/>
  <c r="BH145" i="9" s="1"/>
  <c r="BF144" i="9"/>
  <c r="BF147" i="9" s="1"/>
  <c r="BE144" i="9"/>
  <c r="BE147" i="9" s="1"/>
  <c r="BD144" i="9"/>
  <c r="BC144" i="9"/>
  <c r="BB144" i="9"/>
  <c r="BB147" i="9" s="1"/>
  <c r="BA144" i="9"/>
  <c r="BA147" i="9" s="1"/>
  <c r="AZ144" i="9"/>
  <c r="AY144" i="9"/>
  <c r="AX144" i="9"/>
  <c r="AX147" i="9" s="1"/>
  <c r="AW144" i="9"/>
  <c r="AW147" i="9" s="1"/>
  <c r="AV144" i="9"/>
  <c r="AV147" i="9" s="1"/>
  <c r="AN147" i="9"/>
  <c r="AM147" i="9"/>
  <c r="AL147" i="9"/>
  <c r="AK147" i="9"/>
  <c r="AJ147" i="9"/>
  <c r="AI147" i="9"/>
  <c r="AH147" i="9"/>
  <c r="AG147" i="9"/>
  <c r="AF147" i="9"/>
  <c r="AE147" i="9"/>
  <c r="AD147" i="9"/>
  <c r="AC147" i="9"/>
  <c r="AB147" i="9"/>
  <c r="AA147" i="9"/>
  <c r="Z147" i="9"/>
  <c r="Y147" i="9"/>
  <c r="R144" i="9"/>
  <c r="R147" i="9" s="1"/>
  <c r="BG143" i="9"/>
  <c r="V143" i="9"/>
  <c r="BG142" i="9"/>
  <c r="V142" i="9"/>
  <c r="BH142" i="9" s="1"/>
  <c r="BG141" i="9"/>
  <c r="V141" i="9"/>
  <c r="BG140" i="9"/>
  <c r="V140" i="9"/>
  <c r="BH140" i="9" s="1"/>
  <c r="BG139" i="9"/>
  <c r="V139" i="9"/>
  <c r="BG138" i="9"/>
  <c r="V138" i="9"/>
  <c r="BH138" i="9" s="1"/>
  <c r="BG137" i="9"/>
  <c r="V137" i="9"/>
  <c r="BG136" i="9"/>
  <c r="V136" i="9"/>
  <c r="BH136" i="9" s="1"/>
  <c r="BG135" i="9"/>
  <c r="V135" i="9"/>
  <c r="BG133" i="9"/>
  <c r="V133" i="9"/>
  <c r="BG132" i="9"/>
  <c r="V132" i="9"/>
  <c r="BG131" i="9"/>
  <c r="V131" i="9"/>
  <c r="BG130" i="9"/>
  <c r="V130" i="9"/>
  <c r="BG129" i="9"/>
  <c r="V129" i="9"/>
  <c r="BH129" i="9" s="1"/>
  <c r="BG128" i="9"/>
  <c r="V128" i="9"/>
  <c r="BG127" i="9"/>
  <c r="V127" i="9"/>
  <c r="BG126" i="9"/>
  <c r="V126" i="9"/>
  <c r="BG125" i="9"/>
  <c r="V125" i="9"/>
  <c r="BG124" i="9"/>
  <c r="V124" i="9"/>
  <c r="BG123" i="9"/>
  <c r="V123" i="9"/>
  <c r="BG120" i="9"/>
  <c r="V120" i="9"/>
  <c r="BG119" i="9"/>
  <c r="V119" i="9"/>
  <c r="BG118" i="9"/>
  <c r="V118" i="9"/>
  <c r="BG117" i="9"/>
  <c r="V117" i="9"/>
  <c r="BG116" i="9"/>
  <c r="V116" i="9"/>
  <c r="BG115" i="9"/>
  <c r="V115" i="9"/>
  <c r="BG114" i="9"/>
  <c r="BH114" i="9" s="1"/>
  <c r="V114" i="9"/>
  <c r="BG113" i="9"/>
  <c r="V113" i="9"/>
  <c r="BG112" i="9"/>
  <c r="V112" i="9"/>
  <c r="BG111" i="9"/>
  <c r="V111" i="9"/>
  <c r="BG108" i="9"/>
  <c r="V108" i="9"/>
  <c r="BG107" i="9"/>
  <c r="V107" i="9"/>
  <c r="BG106" i="9"/>
  <c r="V106" i="9"/>
  <c r="BG105" i="9"/>
  <c r="V105" i="9"/>
  <c r="BG104" i="9"/>
  <c r="V104" i="9"/>
  <c r="BG103" i="9"/>
  <c r="V103" i="9"/>
  <c r="BG102" i="9"/>
  <c r="V102" i="9"/>
  <c r="BG101" i="9"/>
  <c r="V101" i="9"/>
  <c r="BG100" i="9"/>
  <c r="V100" i="9"/>
  <c r="BG99" i="9"/>
  <c r="V99" i="9"/>
  <c r="BG98" i="9"/>
  <c r="V98" i="9"/>
  <c r="BG97" i="9"/>
  <c r="V97" i="9"/>
  <c r="BG96" i="9"/>
  <c r="V96" i="9"/>
  <c r="BG95" i="9"/>
  <c r="V95" i="9"/>
  <c r="BG92" i="9"/>
  <c r="V92" i="9"/>
  <c r="BG91" i="9"/>
  <c r="V91" i="9"/>
  <c r="BG90" i="9"/>
  <c r="V90" i="9"/>
  <c r="BG89" i="9"/>
  <c r="V89" i="9"/>
  <c r="BG88" i="9"/>
  <c r="V88" i="9"/>
  <c r="BG87" i="9"/>
  <c r="V87" i="9"/>
  <c r="BG86" i="9"/>
  <c r="BH86" i="9" s="1"/>
  <c r="V86" i="9"/>
  <c r="BG85" i="9"/>
  <c r="V85" i="9"/>
  <c r="BG84" i="9"/>
  <c r="V84" i="9"/>
  <c r="BG82" i="9"/>
  <c r="V82" i="9"/>
  <c r="BG81" i="9"/>
  <c r="V81" i="9"/>
  <c r="BG80" i="9"/>
  <c r="V80" i="9"/>
  <c r="BG79" i="9"/>
  <c r="V79" i="9"/>
  <c r="BG78" i="9"/>
  <c r="V78" i="9"/>
  <c r="BG77" i="9"/>
  <c r="V77" i="9"/>
  <c r="BG76" i="9"/>
  <c r="V76" i="9"/>
  <c r="BG75" i="9"/>
  <c r="V75" i="9"/>
  <c r="BG74" i="9"/>
  <c r="V74" i="9"/>
  <c r="BG73" i="9"/>
  <c r="V73" i="9"/>
  <c r="BG72" i="9"/>
  <c r="V72" i="9"/>
  <c r="BG71" i="9"/>
  <c r="V71" i="9"/>
  <c r="BG70" i="9"/>
  <c r="BH70" i="9" s="1"/>
  <c r="V70" i="9"/>
  <c r="BG69" i="9"/>
  <c r="V69" i="9"/>
  <c r="BG68" i="9"/>
  <c r="V68" i="9"/>
  <c r="BG67" i="9"/>
  <c r="V67" i="9"/>
  <c r="BG66" i="9"/>
  <c r="V66" i="9"/>
  <c r="BG65" i="9"/>
  <c r="V65" i="9"/>
  <c r="BG64" i="9"/>
  <c r="V64" i="9"/>
  <c r="BG63" i="9"/>
  <c r="V63" i="9"/>
  <c r="BG62" i="9"/>
  <c r="V62" i="9"/>
  <c r="BG61" i="9"/>
  <c r="V61" i="9"/>
  <c r="BG60" i="9"/>
  <c r="V60" i="9"/>
  <c r="BG59" i="9"/>
  <c r="V59" i="9"/>
  <c r="BG58" i="9"/>
  <c r="V58" i="9"/>
  <c r="BG57" i="9"/>
  <c r="V57" i="9"/>
  <c r="BG56" i="9"/>
  <c r="V56" i="9"/>
  <c r="BG55" i="9"/>
  <c r="V55" i="9"/>
  <c r="BG54" i="9"/>
  <c r="V54" i="9"/>
  <c r="BG53" i="9"/>
  <c r="V53" i="9"/>
  <c r="BG52" i="9"/>
  <c r="V52" i="9"/>
  <c r="BG51" i="9"/>
  <c r="V51" i="9"/>
  <c r="BG50" i="9"/>
  <c r="V50" i="9"/>
  <c r="BG49" i="9"/>
  <c r="V49" i="9"/>
  <c r="BG48" i="9"/>
  <c r="V48" i="9"/>
  <c r="BG47" i="9"/>
  <c r="V47" i="9"/>
  <c r="BG46" i="9"/>
  <c r="V46" i="9"/>
  <c r="BG45" i="9"/>
  <c r="V45" i="9"/>
  <c r="BG44" i="9"/>
  <c r="V44" i="9"/>
  <c r="BG43" i="9"/>
  <c r="V43" i="9"/>
  <c r="BG42" i="9"/>
  <c r="V42" i="9"/>
  <c r="BG41" i="9"/>
  <c r="V41" i="9"/>
  <c r="BG40" i="9"/>
  <c r="V40" i="9"/>
  <c r="BG39" i="9"/>
  <c r="V39" i="9"/>
  <c r="BG38" i="9"/>
  <c r="V38" i="9"/>
  <c r="BG37" i="9"/>
  <c r="BH37" i="9" s="1"/>
  <c r="V37" i="9"/>
  <c r="BG36" i="9"/>
  <c r="V36" i="9"/>
  <c r="BG35" i="9"/>
  <c r="V35" i="9"/>
  <c r="BG34" i="9"/>
  <c r="V34" i="9"/>
  <c r="BG33" i="9"/>
  <c r="V33" i="9"/>
  <c r="BG32" i="9"/>
  <c r="V32" i="9"/>
  <c r="BG31" i="9"/>
  <c r="V31" i="9"/>
  <c r="BG30" i="9"/>
  <c r="V30" i="9"/>
  <c r="BG29" i="9"/>
  <c r="BH29" i="9" s="1"/>
  <c r="V29" i="9"/>
  <c r="BG28" i="9"/>
  <c r="V28" i="9"/>
  <c r="BG27" i="9"/>
  <c r="V27" i="9"/>
  <c r="BG26" i="9"/>
  <c r="V26" i="9"/>
  <c r="BG25" i="9"/>
  <c r="V25" i="9"/>
  <c r="BG24" i="9"/>
  <c r="V24" i="9"/>
  <c r="BG23" i="9"/>
  <c r="V23" i="9"/>
  <c r="BG22" i="9"/>
  <c r="BH22" i="9" s="1"/>
  <c r="V22" i="9"/>
  <c r="BG21" i="9"/>
  <c r="V21" i="9"/>
  <c r="BG20" i="9"/>
  <c r="V20" i="9"/>
  <c r="BG19" i="9"/>
  <c r="V19" i="9"/>
  <c r="BG18" i="9"/>
  <c r="BH18" i="9" s="1"/>
  <c r="V18" i="9"/>
  <c r="BG17" i="9"/>
  <c r="BH17" i="9" s="1"/>
  <c r="V17" i="9"/>
  <c r="BG16" i="9"/>
  <c r="V16" i="9"/>
  <c r="BG15" i="9"/>
  <c r="V15" i="9"/>
  <c r="BG14" i="9"/>
  <c r="V14" i="9"/>
  <c r="AU147" i="8"/>
  <c r="AT147" i="8"/>
  <c r="AS147" i="8"/>
  <c r="AR147" i="8"/>
  <c r="AQ147" i="8"/>
  <c r="AP147" i="8"/>
  <c r="AO147" i="8"/>
  <c r="T147" i="8"/>
  <c r="S147" i="8"/>
  <c r="Q147" i="8"/>
  <c r="P147" i="8"/>
  <c r="O147" i="8"/>
  <c r="N147" i="8"/>
  <c r="M147" i="8"/>
  <c r="L147" i="8"/>
  <c r="K147" i="8"/>
  <c r="J147" i="8"/>
  <c r="I147" i="8"/>
  <c r="H147" i="8"/>
  <c r="G147" i="8"/>
  <c r="F147" i="8"/>
  <c r="E147" i="8"/>
  <c r="BI146" i="8"/>
  <c r="BG146" i="8"/>
  <c r="BF146" i="8"/>
  <c r="BE146" i="8"/>
  <c r="BD146" i="8"/>
  <c r="BC146" i="8"/>
  <c r="BB146" i="8"/>
  <c r="BA146" i="8"/>
  <c r="AZ146" i="8"/>
  <c r="AY146" i="8"/>
  <c r="AX146" i="8"/>
  <c r="BI145" i="8"/>
  <c r="BH145" i="8"/>
  <c r="BG144" i="8"/>
  <c r="BG147" i="8" s="1"/>
  <c r="BF144" i="8"/>
  <c r="BE144" i="8"/>
  <c r="BD144" i="8"/>
  <c r="BD147" i="8" s="1"/>
  <c r="BC144" i="8"/>
  <c r="BC147" i="8" s="1"/>
  <c r="BB144" i="8"/>
  <c r="BA144" i="8"/>
  <c r="AZ144" i="8"/>
  <c r="AZ147" i="8" s="1"/>
  <c r="AY144" i="8"/>
  <c r="AY147" i="8" s="1"/>
  <c r="AX144" i="8"/>
  <c r="AW144" i="8"/>
  <c r="AW147" i="8" s="1"/>
  <c r="AN147" i="8"/>
  <c r="AM147" i="8"/>
  <c r="AL147" i="8"/>
  <c r="AK147" i="8"/>
  <c r="AJ147" i="8"/>
  <c r="AI147" i="8"/>
  <c r="AH147" i="8"/>
  <c r="AG147" i="8"/>
  <c r="AF147" i="8"/>
  <c r="AE147" i="8"/>
  <c r="AD147" i="8"/>
  <c r="AC147" i="8"/>
  <c r="AB147" i="8"/>
  <c r="AA147" i="8"/>
  <c r="Z147" i="8"/>
  <c r="Y147" i="8"/>
  <c r="U144" i="8"/>
  <c r="U147" i="8" s="1"/>
  <c r="R147" i="8"/>
  <c r="BH143" i="8"/>
  <c r="V143" i="8"/>
  <c r="BI143" i="8" s="1"/>
  <c r="BH142" i="8"/>
  <c r="V142" i="8"/>
  <c r="BH141" i="8"/>
  <c r="V141" i="8"/>
  <c r="BI141" i="8" s="1"/>
  <c r="BH140" i="8"/>
  <c r="BI140" i="8" s="1"/>
  <c r="V140" i="8"/>
  <c r="BH139" i="8"/>
  <c r="V139" i="8"/>
  <c r="BI139" i="8" s="1"/>
  <c r="BH138" i="8"/>
  <c r="V138" i="8"/>
  <c r="BH137" i="8"/>
  <c r="V137" i="8"/>
  <c r="BI137" i="8" s="1"/>
  <c r="BH136" i="8"/>
  <c r="V136" i="8"/>
  <c r="BH135" i="8"/>
  <c r="V135" i="8"/>
  <c r="BI135" i="8" s="1"/>
  <c r="BH133" i="8"/>
  <c r="V133" i="8"/>
  <c r="BH132" i="8"/>
  <c r="V132" i="8"/>
  <c r="BI132" i="8" s="1"/>
  <c r="BH131" i="8"/>
  <c r="V131" i="8"/>
  <c r="BH130" i="8"/>
  <c r="V130" i="8"/>
  <c r="BH129" i="8"/>
  <c r="V129" i="8"/>
  <c r="BI129" i="8" s="1"/>
  <c r="BI128" i="8"/>
  <c r="BH128" i="8"/>
  <c r="V128" i="8"/>
  <c r="BH127" i="8"/>
  <c r="V127" i="8"/>
  <c r="BH126" i="8"/>
  <c r="V126" i="8"/>
  <c r="BH125" i="8"/>
  <c r="V125" i="8"/>
  <c r="BI125" i="8" s="1"/>
  <c r="BH124" i="8"/>
  <c r="V124" i="8"/>
  <c r="BH123" i="8"/>
  <c r="V123" i="8"/>
  <c r="BH120" i="8"/>
  <c r="V120" i="8"/>
  <c r="BH119" i="8"/>
  <c r="V119" i="8"/>
  <c r="BI119" i="8" s="1"/>
  <c r="BH118" i="8"/>
  <c r="V118" i="8"/>
  <c r="BH117" i="8"/>
  <c r="V117" i="8"/>
  <c r="BH116" i="8"/>
  <c r="V116" i="8"/>
  <c r="BH115" i="8"/>
  <c r="V115" i="8"/>
  <c r="BI115" i="8" s="1"/>
  <c r="BH114" i="8"/>
  <c r="BI114" i="8" s="1"/>
  <c r="V114" i="8"/>
  <c r="BH113" i="8"/>
  <c r="V113" i="8"/>
  <c r="BH112" i="8"/>
  <c r="V112" i="8"/>
  <c r="BH111" i="8"/>
  <c r="V111" i="8"/>
  <c r="BI111" i="8" s="1"/>
  <c r="BH108" i="8"/>
  <c r="BI108" i="8" s="1"/>
  <c r="V108" i="8"/>
  <c r="BH107" i="8"/>
  <c r="V107" i="8"/>
  <c r="BH106" i="8"/>
  <c r="V106" i="8"/>
  <c r="BH105" i="8"/>
  <c r="V105" i="8"/>
  <c r="BH104" i="8"/>
  <c r="V104" i="8"/>
  <c r="BH103" i="8"/>
  <c r="V103" i="8"/>
  <c r="BH102" i="8"/>
  <c r="V102" i="8"/>
  <c r="BH101" i="8"/>
  <c r="V101" i="8"/>
  <c r="BI101" i="8" s="1"/>
  <c r="BH100" i="8"/>
  <c r="V100" i="8"/>
  <c r="BI100" i="8" s="1"/>
  <c r="BH99" i="8"/>
  <c r="V99" i="8"/>
  <c r="BH98" i="8"/>
  <c r="V98" i="8"/>
  <c r="BI98" i="8" s="1"/>
  <c r="BH97" i="8"/>
  <c r="BI97" i="8" s="1"/>
  <c r="V97" i="8"/>
  <c r="BH96" i="8"/>
  <c r="V96" i="8"/>
  <c r="BI96" i="8" s="1"/>
  <c r="BH95" i="8"/>
  <c r="V95" i="8"/>
  <c r="BH92" i="8"/>
  <c r="V92" i="8"/>
  <c r="BH91" i="8"/>
  <c r="V91" i="8"/>
  <c r="BH90" i="8"/>
  <c r="V90" i="8"/>
  <c r="BI90" i="8" s="1"/>
  <c r="BH89" i="8"/>
  <c r="V89" i="8"/>
  <c r="BH88" i="8"/>
  <c r="V88" i="8"/>
  <c r="BH87" i="8"/>
  <c r="V87" i="8"/>
  <c r="BH86" i="8"/>
  <c r="V86" i="8"/>
  <c r="BI86" i="8" s="1"/>
  <c r="BH85" i="8"/>
  <c r="V85" i="8"/>
  <c r="BH84" i="8"/>
  <c r="V84" i="8"/>
  <c r="BI84" i="8" s="1"/>
  <c r="BH82" i="8"/>
  <c r="V82" i="8"/>
  <c r="BH81" i="8"/>
  <c r="V81" i="8"/>
  <c r="BI81" i="8" s="1"/>
  <c r="BH80" i="8"/>
  <c r="V80" i="8"/>
  <c r="BI80" i="8" s="1"/>
  <c r="BH79" i="8"/>
  <c r="V79" i="8"/>
  <c r="BH78" i="8"/>
  <c r="V78" i="8"/>
  <c r="BH77" i="8"/>
  <c r="V77" i="8"/>
  <c r="BH76" i="8"/>
  <c r="V76" i="8"/>
  <c r="BI76" i="8" s="1"/>
  <c r="BH75" i="8"/>
  <c r="V75" i="8"/>
  <c r="BH74" i="8"/>
  <c r="V74" i="8"/>
  <c r="BI74" i="8" s="1"/>
  <c r="BI73" i="8"/>
  <c r="BH73" i="8"/>
  <c r="V73" i="8"/>
  <c r="BH72" i="8"/>
  <c r="V72" i="8"/>
  <c r="BH71" i="8"/>
  <c r="V71" i="8"/>
  <c r="BH70" i="8"/>
  <c r="V70" i="8"/>
  <c r="BI70" i="8" s="1"/>
  <c r="BH69" i="8"/>
  <c r="V69" i="8"/>
  <c r="BI69" i="8" s="1"/>
  <c r="BH68" i="8"/>
  <c r="V68" i="8"/>
  <c r="BH67" i="8"/>
  <c r="V67" i="8"/>
  <c r="BI67" i="8" s="1"/>
  <c r="BH66" i="8"/>
  <c r="V66" i="8"/>
  <c r="BH65" i="8"/>
  <c r="V65" i="8"/>
  <c r="BH64" i="8"/>
  <c r="V64" i="8"/>
  <c r="BH63" i="8"/>
  <c r="V63" i="8"/>
  <c r="BH62" i="8"/>
  <c r="BI62" i="8" s="1"/>
  <c r="V62" i="8"/>
  <c r="BH61" i="8"/>
  <c r="V61" i="8"/>
  <c r="BH60" i="8"/>
  <c r="V60" i="8"/>
  <c r="BH59" i="8"/>
  <c r="V59" i="8"/>
  <c r="BH58" i="8"/>
  <c r="V58" i="8"/>
  <c r="BH57" i="8"/>
  <c r="V57" i="8"/>
  <c r="BI57" i="8" s="1"/>
  <c r="BH56" i="8"/>
  <c r="V56" i="8"/>
  <c r="BH55" i="8"/>
  <c r="V55" i="8"/>
  <c r="BI55" i="8" s="1"/>
  <c r="BH54" i="8"/>
  <c r="V54" i="8"/>
  <c r="BH53" i="8"/>
  <c r="V53" i="8"/>
  <c r="BH52" i="8"/>
  <c r="V52" i="8"/>
  <c r="BH51" i="8"/>
  <c r="V51" i="8"/>
  <c r="BI51" i="8" s="1"/>
  <c r="BH50" i="8"/>
  <c r="V50" i="8"/>
  <c r="BH49" i="8"/>
  <c r="V49" i="8"/>
  <c r="BI49" i="8" s="1"/>
  <c r="BH48" i="8"/>
  <c r="V48" i="8"/>
  <c r="BH47" i="8"/>
  <c r="V47" i="8"/>
  <c r="BH46" i="8"/>
  <c r="V46" i="8"/>
  <c r="BH45" i="8"/>
  <c r="V45" i="8"/>
  <c r="BI45" i="8" s="1"/>
  <c r="BH44" i="8"/>
  <c r="V44" i="8"/>
  <c r="BH43" i="8"/>
  <c r="V43" i="8"/>
  <c r="BI43" i="8" s="1"/>
  <c r="BH42" i="8"/>
  <c r="V42" i="8"/>
  <c r="BH41" i="8"/>
  <c r="V41" i="8"/>
  <c r="BH40" i="8"/>
  <c r="V40" i="8"/>
  <c r="BH39" i="8"/>
  <c r="V39" i="8"/>
  <c r="BI39" i="8" s="1"/>
  <c r="BI38" i="8"/>
  <c r="BH38" i="8"/>
  <c r="V38" i="8"/>
  <c r="BI37" i="8"/>
  <c r="BH37" i="8"/>
  <c r="V37" i="8"/>
  <c r="BH36" i="8"/>
  <c r="V36" i="8"/>
  <c r="BI36" i="8" s="1"/>
  <c r="BH35" i="8"/>
  <c r="V35" i="8"/>
  <c r="BH34" i="8"/>
  <c r="V34" i="8"/>
  <c r="BI34" i="8" s="1"/>
  <c r="BH33" i="8"/>
  <c r="V33" i="8"/>
  <c r="BI33" i="8" s="1"/>
  <c r="BH32" i="8"/>
  <c r="V32" i="8"/>
  <c r="BH31" i="8"/>
  <c r="V31" i="8"/>
  <c r="BI31" i="8" s="1"/>
  <c r="BI30" i="8"/>
  <c r="BH30" i="8"/>
  <c r="V30" i="8"/>
  <c r="BI29" i="8"/>
  <c r="BH29" i="8"/>
  <c r="V29" i="8"/>
  <c r="BH28" i="8"/>
  <c r="V28" i="8"/>
  <c r="BI28" i="8" s="1"/>
  <c r="BH27" i="8"/>
  <c r="V27" i="8"/>
  <c r="BH26" i="8"/>
  <c r="V26" i="8"/>
  <c r="BI26" i="8" s="1"/>
  <c r="BH25" i="8"/>
  <c r="V25" i="8"/>
  <c r="BI25" i="8" s="1"/>
  <c r="BH24" i="8"/>
  <c r="V24" i="8"/>
  <c r="BH23" i="8"/>
  <c r="V23" i="8"/>
  <c r="BI23" i="8" s="1"/>
  <c r="BI22" i="8"/>
  <c r="BH22" i="8"/>
  <c r="V22" i="8"/>
  <c r="BI21" i="8"/>
  <c r="BH21" i="8"/>
  <c r="V21" i="8"/>
  <c r="BH20" i="8"/>
  <c r="V20" i="8"/>
  <c r="BI20" i="8" s="1"/>
  <c r="BH19" i="8"/>
  <c r="V19" i="8"/>
  <c r="BH18" i="8"/>
  <c r="V18" i="8"/>
  <c r="BI18" i="8" s="1"/>
  <c r="BH17" i="8"/>
  <c r="V17" i="8"/>
  <c r="BI17" i="8" s="1"/>
  <c r="BH16" i="8"/>
  <c r="V16" i="8"/>
  <c r="BH15" i="8"/>
  <c r="V15" i="8"/>
  <c r="BI15" i="8" s="1"/>
  <c r="BI14" i="8"/>
  <c r="BH14" i="8"/>
  <c r="V14" i="8"/>
  <c r="BH30" i="9" l="1"/>
  <c r="BH34" i="9"/>
  <c r="BH36" i="9"/>
  <c r="BH38" i="9"/>
  <c r="BH50" i="9"/>
  <c r="BH60" i="9"/>
  <c r="BH62" i="9"/>
  <c r="BH64" i="9"/>
  <c r="BH74" i="9"/>
  <c r="BH76" i="9"/>
  <c r="BH78" i="9"/>
  <c r="BH87" i="9"/>
  <c r="BH91" i="9"/>
  <c r="BH95" i="9"/>
  <c r="AY147" i="9"/>
  <c r="BC147" i="9"/>
  <c r="BH49" i="9"/>
  <c r="BH51" i="9"/>
  <c r="BH53" i="9"/>
  <c r="BH55" i="9"/>
  <c r="BH57" i="9"/>
  <c r="BH65" i="9"/>
  <c r="BH73" i="9"/>
  <c r="BH88" i="9"/>
  <c r="BH90" i="9"/>
  <c r="BH98" i="9"/>
  <c r="BH100" i="9"/>
  <c r="BH104" i="9"/>
  <c r="BH128" i="9"/>
  <c r="BH19" i="9"/>
  <c r="BH21" i="9"/>
  <c r="BH23" i="9"/>
  <c r="BH25" i="9"/>
  <c r="BH46" i="9"/>
  <c r="BH67" i="9"/>
  <c r="BH69" i="9"/>
  <c r="BH82" i="9"/>
  <c r="BH85" i="9"/>
  <c r="BH96" i="9"/>
  <c r="BH116" i="9"/>
  <c r="BH118" i="9"/>
  <c r="BH120" i="9"/>
  <c r="BH124" i="9"/>
  <c r="BH133" i="9"/>
  <c r="BH31" i="9"/>
  <c r="BH33" i="9"/>
  <c r="BH130" i="9"/>
  <c r="BH132" i="9"/>
  <c r="BH16" i="9"/>
  <c r="BH26" i="9"/>
  <c r="BH28" i="9"/>
  <c r="BH39" i="9"/>
  <c r="BH41" i="9"/>
  <c r="BH58" i="9"/>
  <c r="BH66" i="9"/>
  <c r="BH72" i="9"/>
  <c r="BH77" i="9"/>
  <c r="BH79" i="9"/>
  <c r="BH81" i="9"/>
  <c r="BH101" i="9"/>
  <c r="BH107" i="9"/>
  <c r="BH115" i="9"/>
  <c r="BH141" i="9"/>
  <c r="BH14" i="9"/>
  <c r="BH20" i="9"/>
  <c r="BH43" i="9"/>
  <c r="BH47" i="9"/>
  <c r="BH52" i="9"/>
  <c r="BH54" i="9"/>
  <c r="BH56" i="9"/>
  <c r="BH59" i="9"/>
  <c r="BH61" i="9"/>
  <c r="BH63" i="9"/>
  <c r="BH68" i="9"/>
  <c r="BH71" i="9"/>
  <c r="BH97" i="9"/>
  <c r="BH99" i="9"/>
  <c r="BH102" i="9"/>
  <c r="BH105" i="9"/>
  <c r="BH117" i="9"/>
  <c r="BH126" i="9"/>
  <c r="BH135" i="9"/>
  <c r="BH137" i="9"/>
  <c r="BH42" i="9"/>
  <c r="BH15" i="9"/>
  <c r="BH24" i="9"/>
  <c r="BH27" i="9"/>
  <c r="BH32" i="9"/>
  <c r="BH35" i="9"/>
  <c r="BH40" i="9"/>
  <c r="BH75" i="9"/>
  <c r="BH80" i="9"/>
  <c r="BH84" i="9"/>
  <c r="BH89" i="9"/>
  <c r="BH92" i="9"/>
  <c r="BH106" i="9"/>
  <c r="BH108" i="9"/>
  <c r="BH112" i="9"/>
  <c r="BH119" i="9"/>
  <c r="BH123" i="9"/>
  <c r="AZ147" i="9"/>
  <c r="BD147" i="9"/>
  <c r="BE147" i="8"/>
  <c r="BI41" i="8"/>
  <c r="BI53" i="8"/>
  <c r="BI117" i="8"/>
  <c r="BI123" i="8"/>
  <c r="AX147" i="8"/>
  <c r="BB147" i="8"/>
  <c r="BF147" i="8"/>
  <c r="BA147" i="8"/>
  <c r="BI16" i="8"/>
  <c r="BI19" i="8"/>
  <c r="BI24" i="8"/>
  <c r="BI27" i="8"/>
  <c r="BI32" i="8"/>
  <c r="BI35" i="8"/>
  <c r="BI40" i="8"/>
  <c r="BI54" i="8"/>
  <c r="BI65" i="8"/>
  <c r="BI85" i="8"/>
  <c r="BI89" i="8"/>
  <c r="BI102" i="8"/>
  <c r="BI104" i="8"/>
  <c r="BI106" i="8"/>
  <c r="BI116" i="8"/>
  <c r="BI118" i="8"/>
  <c r="BI120" i="8"/>
  <c r="BI124" i="8"/>
  <c r="BI126" i="8"/>
  <c r="BI133" i="8"/>
  <c r="BI138" i="8"/>
  <c r="BI142" i="8"/>
  <c r="BI58" i="8"/>
  <c r="BI60" i="8"/>
  <c r="BI64" i="8"/>
  <c r="BI99" i="8"/>
  <c r="BI130" i="8"/>
  <c r="BH103" i="9"/>
  <c r="BH111" i="9"/>
  <c r="BH113" i="9"/>
  <c r="BH131" i="9"/>
  <c r="BH143" i="9"/>
  <c r="BH139" i="9"/>
  <c r="BH127" i="9"/>
  <c r="BH125" i="9"/>
  <c r="BH48" i="9"/>
  <c r="BH45" i="9"/>
  <c r="BH44" i="9"/>
  <c r="BI107" i="8"/>
  <c r="BI105" i="8"/>
  <c r="BI95" i="8"/>
  <c r="BI91" i="8"/>
  <c r="BI87" i="8"/>
  <c r="BI82" i="8"/>
  <c r="BI79" i="8"/>
  <c r="BI78" i="8"/>
  <c r="BI48" i="8"/>
  <c r="BI112" i="8"/>
  <c r="BI103" i="8"/>
  <c r="BI88" i="8"/>
  <c r="BI92" i="8"/>
  <c r="BI71" i="8"/>
  <c r="BI59" i="8"/>
  <c r="BI61" i="8"/>
  <c r="BI66" i="8"/>
  <c r="BI68" i="8"/>
  <c r="BI75" i="8"/>
  <c r="BI77" i="8"/>
  <c r="BI63" i="8"/>
  <c r="BI72" i="8"/>
  <c r="BH147" i="8"/>
  <c r="BI47" i="8"/>
  <c r="BI42" i="8"/>
  <c r="BI44" i="8"/>
  <c r="BI46" i="8"/>
  <c r="BI50" i="8"/>
  <c r="BI113" i="8"/>
  <c r="BI131" i="8"/>
  <c r="BI52" i="8"/>
  <c r="BI127" i="8"/>
  <c r="BI56" i="8"/>
  <c r="BI136" i="8"/>
  <c r="BG147" i="9"/>
  <c r="V144" i="8"/>
  <c r="BH144" i="8"/>
  <c r="BH144" i="9" l="1"/>
  <c r="BI144" i="8"/>
  <c r="BF146" i="5" l="1"/>
  <c r="BE146" i="5"/>
  <c r="BD146" i="5"/>
  <c r="BC146" i="5"/>
  <c r="BB146" i="5"/>
  <c r="BA146" i="5"/>
  <c r="AZ146" i="5"/>
  <c r="AY146" i="5"/>
  <c r="AX146" i="5"/>
  <c r="AW146" i="5"/>
  <c r="BH146" i="5"/>
  <c r="BG145" i="5"/>
  <c r="BH145" i="5" s="1"/>
  <c r="BF144" i="5"/>
  <c r="BF147" i="5" s="1"/>
  <c r="BE144" i="5"/>
  <c r="BE147" i="5" s="1"/>
  <c r="BD144" i="5"/>
  <c r="BD147" i="5" s="1"/>
  <c r="BC144" i="5"/>
  <c r="BC147" i="5" s="1"/>
  <c r="BB144" i="5"/>
  <c r="BB147" i="5" s="1"/>
  <c r="BA144" i="5"/>
  <c r="BA147" i="5" s="1"/>
  <c r="AZ144" i="5"/>
  <c r="AZ147" i="5" s="1"/>
  <c r="AY144" i="5"/>
  <c r="AY147" i="5" s="1"/>
  <c r="AX144" i="5"/>
  <c r="AX147" i="5" s="1"/>
  <c r="AW144" i="5"/>
  <c r="AW147" i="5" s="1"/>
  <c r="AV144" i="5"/>
  <c r="AV147" i="5" s="1"/>
  <c r="AU147" i="5"/>
  <c r="AT147" i="5"/>
  <c r="AS147" i="5"/>
  <c r="AR147" i="5"/>
  <c r="AQ147" i="5"/>
  <c r="AP147" i="5"/>
  <c r="AO147" i="5"/>
  <c r="AN144" i="5"/>
  <c r="AN147" i="5" s="1"/>
  <c r="AM144" i="5"/>
  <c r="AM147" i="5" s="1"/>
  <c r="AL144" i="5"/>
  <c r="AL147" i="5" s="1"/>
  <c r="AK144" i="5"/>
  <c r="AK147" i="5" s="1"/>
  <c r="AJ144" i="5"/>
  <c r="AJ147" i="5" s="1"/>
  <c r="AI144" i="5"/>
  <c r="AI147" i="5" s="1"/>
  <c r="AH144" i="5"/>
  <c r="AH147" i="5" s="1"/>
  <c r="AG144" i="5"/>
  <c r="AG147" i="5" s="1"/>
  <c r="AF144" i="5"/>
  <c r="AF147" i="5" s="1"/>
  <c r="AE144" i="5"/>
  <c r="AE147" i="5" s="1"/>
  <c r="AD144" i="5"/>
  <c r="AD147" i="5" s="1"/>
  <c r="AC144" i="5"/>
  <c r="AC147" i="5" s="1"/>
  <c r="AB144" i="5"/>
  <c r="AB147" i="5" s="1"/>
  <c r="AA144" i="5"/>
  <c r="AA147" i="5" s="1"/>
  <c r="Z144" i="5"/>
  <c r="Z147" i="5" s="1"/>
  <c r="Y144" i="5"/>
  <c r="U144" i="5"/>
  <c r="U147" i="5" s="1"/>
  <c r="T147" i="5"/>
  <c r="S147" i="5"/>
  <c r="R144" i="5"/>
  <c r="R147" i="5" s="1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BG143" i="5"/>
  <c r="V143" i="5"/>
  <c r="BH143" i="5" s="1"/>
  <c r="BG142" i="5"/>
  <c r="V142" i="5"/>
  <c r="BH142" i="5" s="1"/>
  <c r="BG141" i="5"/>
  <c r="V141" i="5"/>
  <c r="BH141" i="5" s="1"/>
  <c r="BH140" i="5"/>
  <c r="BG140" i="5"/>
  <c r="V140" i="5"/>
  <c r="BG139" i="5"/>
  <c r="V139" i="5"/>
  <c r="BH139" i="5" s="1"/>
  <c r="BG138" i="5"/>
  <c r="V138" i="5"/>
  <c r="BH138" i="5" s="1"/>
  <c r="BG137" i="5"/>
  <c r="V137" i="5"/>
  <c r="BH137" i="5" s="1"/>
  <c r="BH136" i="5"/>
  <c r="BG136" i="5"/>
  <c r="V136" i="5"/>
  <c r="BG135" i="5"/>
  <c r="V135" i="5"/>
  <c r="BH135" i="5" s="1"/>
  <c r="BG133" i="5"/>
  <c r="V133" i="5"/>
  <c r="BH133" i="5" s="1"/>
  <c r="BG132" i="5"/>
  <c r="V132" i="5"/>
  <c r="BH132" i="5" s="1"/>
  <c r="BH131" i="5"/>
  <c r="BG131" i="5"/>
  <c r="V131" i="5"/>
  <c r="BG130" i="5"/>
  <c r="V130" i="5"/>
  <c r="BH130" i="5" s="1"/>
  <c r="BG129" i="5"/>
  <c r="V129" i="5"/>
  <c r="BH129" i="5" s="1"/>
  <c r="BG128" i="5"/>
  <c r="V128" i="5"/>
  <c r="BH128" i="5" s="1"/>
  <c r="BH127" i="5"/>
  <c r="BG127" i="5"/>
  <c r="V127" i="5"/>
  <c r="BG126" i="5"/>
  <c r="V126" i="5"/>
  <c r="BH126" i="5" s="1"/>
  <c r="BG125" i="5"/>
  <c r="V125" i="5"/>
  <c r="BH125" i="5" s="1"/>
  <c r="BG124" i="5"/>
  <c r="V124" i="5"/>
  <c r="BH124" i="5" s="1"/>
  <c r="BH123" i="5"/>
  <c r="BG123" i="5"/>
  <c r="V123" i="5"/>
  <c r="BG120" i="5"/>
  <c r="V120" i="5"/>
  <c r="BH120" i="5" s="1"/>
  <c r="BG119" i="5"/>
  <c r="V119" i="5"/>
  <c r="BH119" i="5" s="1"/>
  <c r="BG118" i="5"/>
  <c r="V118" i="5"/>
  <c r="BH118" i="5" s="1"/>
  <c r="BH117" i="5"/>
  <c r="BG117" i="5"/>
  <c r="V117" i="5"/>
  <c r="BG116" i="5"/>
  <c r="V116" i="5"/>
  <c r="BH116" i="5" s="1"/>
  <c r="BG115" i="5"/>
  <c r="V115" i="5"/>
  <c r="BH115" i="5" s="1"/>
  <c r="BG114" i="5"/>
  <c r="V114" i="5"/>
  <c r="BG113" i="5"/>
  <c r="BH113" i="5" s="1"/>
  <c r="V113" i="5"/>
  <c r="BG112" i="5"/>
  <c r="V112" i="5"/>
  <c r="BH112" i="5" s="1"/>
  <c r="BG111" i="5"/>
  <c r="V111" i="5"/>
  <c r="BG108" i="5"/>
  <c r="V108" i="5"/>
  <c r="BH108" i="5" s="1"/>
  <c r="BH107" i="5"/>
  <c r="BG107" i="5"/>
  <c r="V107" i="5"/>
  <c r="BG106" i="5"/>
  <c r="V106" i="5"/>
  <c r="BH106" i="5" s="1"/>
  <c r="BG105" i="5"/>
  <c r="V105" i="5"/>
  <c r="BG104" i="5"/>
  <c r="V104" i="5"/>
  <c r="BH104" i="5" s="1"/>
  <c r="BG103" i="5"/>
  <c r="BH103" i="5" s="1"/>
  <c r="V103" i="5"/>
  <c r="BG102" i="5"/>
  <c r="V102" i="5"/>
  <c r="BH102" i="5" s="1"/>
  <c r="BG101" i="5"/>
  <c r="V101" i="5"/>
  <c r="BH101" i="5" s="1"/>
  <c r="BG100" i="5"/>
  <c r="V100" i="5"/>
  <c r="BH100" i="5" s="1"/>
  <c r="BH99" i="5"/>
  <c r="BG99" i="5"/>
  <c r="V99" i="5"/>
  <c r="BG98" i="5"/>
  <c r="V98" i="5"/>
  <c r="BH98" i="5" s="1"/>
  <c r="BG97" i="5"/>
  <c r="V97" i="5"/>
  <c r="BH97" i="5" s="1"/>
  <c r="BG96" i="5"/>
  <c r="V96" i="5"/>
  <c r="BH96" i="5" s="1"/>
  <c r="BH95" i="5"/>
  <c r="BG95" i="5"/>
  <c r="V95" i="5"/>
  <c r="BG92" i="5"/>
  <c r="V92" i="5"/>
  <c r="BH92" i="5" s="1"/>
  <c r="BG91" i="5"/>
  <c r="V91" i="5"/>
  <c r="BH91" i="5" s="1"/>
  <c r="BG90" i="5"/>
  <c r="V90" i="5"/>
  <c r="BH90" i="5" s="1"/>
  <c r="BG89" i="5"/>
  <c r="V89" i="5"/>
  <c r="BG88" i="5"/>
  <c r="V88" i="5"/>
  <c r="BH88" i="5" s="1"/>
  <c r="BG87" i="5"/>
  <c r="V87" i="5"/>
  <c r="BG86" i="5"/>
  <c r="V86" i="5"/>
  <c r="BH86" i="5" s="1"/>
  <c r="BH85" i="5"/>
  <c r="BG85" i="5"/>
  <c r="V85" i="5"/>
  <c r="BG84" i="5"/>
  <c r="V84" i="5"/>
  <c r="BH84" i="5" s="1"/>
  <c r="BG82" i="5"/>
  <c r="V82" i="5"/>
  <c r="BH82" i="5" s="1"/>
  <c r="BG81" i="5"/>
  <c r="V81" i="5"/>
  <c r="BH81" i="5" s="1"/>
  <c r="BH80" i="5"/>
  <c r="BG80" i="5"/>
  <c r="V80" i="5"/>
  <c r="BG79" i="5"/>
  <c r="V79" i="5"/>
  <c r="BH79" i="5" s="1"/>
  <c r="BG78" i="5"/>
  <c r="V78" i="5"/>
  <c r="BH78" i="5" s="1"/>
  <c r="BG77" i="5"/>
  <c r="V77" i="5"/>
  <c r="BH77" i="5" s="1"/>
  <c r="BH76" i="5"/>
  <c r="BG76" i="5"/>
  <c r="V76" i="5"/>
  <c r="BG75" i="5"/>
  <c r="V75" i="5"/>
  <c r="BH75" i="5" s="1"/>
  <c r="BG74" i="5"/>
  <c r="V74" i="5"/>
  <c r="BG73" i="5"/>
  <c r="V73" i="5"/>
  <c r="BH73" i="5" s="1"/>
  <c r="BH72" i="5"/>
  <c r="BG72" i="5"/>
  <c r="V72" i="5"/>
  <c r="BG71" i="5"/>
  <c r="V71" i="5"/>
  <c r="BH71" i="5" s="1"/>
  <c r="BG70" i="5"/>
  <c r="V70" i="5"/>
  <c r="BH70" i="5" s="1"/>
  <c r="BG69" i="5"/>
  <c r="V69" i="5"/>
  <c r="BH69" i="5" s="1"/>
  <c r="BG68" i="5"/>
  <c r="BH68" i="5" s="1"/>
  <c r="V68" i="5"/>
  <c r="BG67" i="5"/>
  <c r="V67" i="5"/>
  <c r="BG66" i="5"/>
  <c r="V66" i="5"/>
  <c r="BG65" i="5"/>
  <c r="V65" i="5"/>
  <c r="BG64" i="5"/>
  <c r="BH64" i="5" s="1"/>
  <c r="V64" i="5"/>
  <c r="BG63" i="5"/>
  <c r="V63" i="5"/>
  <c r="BG62" i="5"/>
  <c r="V62" i="5"/>
  <c r="BH62" i="5" s="1"/>
  <c r="BG61" i="5"/>
  <c r="V61" i="5"/>
  <c r="BG60" i="5"/>
  <c r="V60" i="5"/>
  <c r="BG59" i="5"/>
  <c r="V59" i="5"/>
  <c r="BH59" i="5" s="1"/>
  <c r="BG58" i="5"/>
  <c r="V58" i="5"/>
  <c r="BH58" i="5" s="1"/>
  <c r="BG57" i="5"/>
  <c r="V57" i="5"/>
  <c r="BH57" i="5" s="1"/>
  <c r="BH56" i="5"/>
  <c r="BG56" i="5"/>
  <c r="V56" i="5"/>
  <c r="BG55" i="5"/>
  <c r="V55" i="5"/>
  <c r="BH55" i="5" s="1"/>
  <c r="BG54" i="5"/>
  <c r="V54" i="5"/>
  <c r="BH54" i="5" s="1"/>
  <c r="BG53" i="5"/>
  <c r="V53" i="5"/>
  <c r="BH53" i="5" s="1"/>
  <c r="BG52" i="5"/>
  <c r="V52" i="5"/>
  <c r="BG51" i="5"/>
  <c r="V51" i="5"/>
  <c r="BH51" i="5" s="1"/>
  <c r="BG50" i="5"/>
  <c r="V50" i="5"/>
  <c r="BH50" i="5" s="1"/>
  <c r="BG49" i="5"/>
  <c r="V49" i="5"/>
  <c r="BH49" i="5" s="1"/>
  <c r="BG48" i="5"/>
  <c r="V48" i="5"/>
  <c r="BG47" i="5"/>
  <c r="V47" i="5"/>
  <c r="BH47" i="5" s="1"/>
  <c r="BG46" i="5"/>
  <c r="V46" i="5"/>
  <c r="BH46" i="5" s="1"/>
  <c r="BG45" i="5"/>
  <c r="V45" i="5"/>
  <c r="BG44" i="5"/>
  <c r="V44" i="5"/>
  <c r="BH44" i="5" s="1"/>
  <c r="BG43" i="5"/>
  <c r="V43" i="5"/>
  <c r="BH43" i="5" s="1"/>
  <c r="BG42" i="5"/>
  <c r="V42" i="5"/>
  <c r="BG41" i="5"/>
  <c r="V41" i="5"/>
  <c r="BH41" i="5" s="1"/>
  <c r="BH40" i="5"/>
  <c r="BG40" i="5"/>
  <c r="V40" i="5"/>
  <c r="BG39" i="5"/>
  <c r="V39" i="5"/>
  <c r="BH39" i="5" s="1"/>
  <c r="BG38" i="5"/>
  <c r="V38" i="5"/>
  <c r="BH38" i="5" s="1"/>
  <c r="BG37" i="5"/>
  <c r="V37" i="5"/>
  <c r="BH37" i="5" s="1"/>
  <c r="BG36" i="5"/>
  <c r="BH36" i="5" s="1"/>
  <c r="V36" i="5"/>
  <c r="BG35" i="5"/>
  <c r="V35" i="5"/>
  <c r="BG34" i="5"/>
  <c r="V34" i="5"/>
  <c r="BH34" i="5" s="1"/>
  <c r="BG33" i="5"/>
  <c r="V33" i="5"/>
  <c r="BG32" i="5"/>
  <c r="BH32" i="5" s="1"/>
  <c r="V32" i="5"/>
  <c r="BG31" i="5"/>
  <c r="V31" i="5"/>
  <c r="BH31" i="5" s="1"/>
  <c r="BG30" i="5"/>
  <c r="V30" i="5"/>
  <c r="BH30" i="5" s="1"/>
  <c r="BG29" i="5"/>
  <c r="V29" i="5"/>
  <c r="BH29" i="5" s="1"/>
  <c r="BG28" i="5"/>
  <c r="V28" i="5"/>
  <c r="BH28" i="5" s="1"/>
  <c r="BG27" i="5"/>
  <c r="V27" i="5"/>
  <c r="BH27" i="5" s="1"/>
  <c r="BG26" i="5"/>
  <c r="V26" i="5"/>
  <c r="BH26" i="5" s="1"/>
  <c r="BG25" i="5"/>
  <c r="V25" i="5"/>
  <c r="BH25" i="5" s="1"/>
  <c r="BG24" i="5"/>
  <c r="V24" i="5"/>
  <c r="BH24" i="5" s="1"/>
  <c r="BG23" i="5"/>
  <c r="V23" i="5"/>
  <c r="BH23" i="5" s="1"/>
  <c r="BG22" i="5"/>
  <c r="V22" i="5"/>
  <c r="BH22" i="5" s="1"/>
  <c r="BG21" i="5"/>
  <c r="V21" i="5"/>
  <c r="BH21" i="5" s="1"/>
  <c r="BG20" i="5"/>
  <c r="BH20" i="5" s="1"/>
  <c r="V20" i="5"/>
  <c r="BG19" i="5"/>
  <c r="V19" i="5"/>
  <c r="BH19" i="5" s="1"/>
  <c r="BG18" i="5"/>
  <c r="V18" i="5"/>
  <c r="BG17" i="5"/>
  <c r="V17" i="5"/>
  <c r="BH17" i="5" s="1"/>
  <c r="BH16" i="5"/>
  <c r="BG16" i="5"/>
  <c r="V16" i="5"/>
  <c r="BG15" i="5"/>
  <c r="V15" i="5"/>
  <c r="BH15" i="5" s="1"/>
  <c r="BG14" i="5"/>
  <c r="V14" i="5"/>
  <c r="BH14" i="5" s="1"/>
  <c r="AB144" i="4"/>
  <c r="V42" i="4"/>
  <c r="BG42" i="4"/>
  <c r="V43" i="4"/>
  <c r="BG43" i="4"/>
  <c r="V44" i="4"/>
  <c r="BG44" i="4"/>
  <c r="V45" i="4"/>
  <c r="BG45" i="4"/>
  <c r="BH114" i="5" l="1"/>
  <c r="BH111" i="5"/>
  <c r="BH105" i="5"/>
  <c r="BH89" i="5"/>
  <c r="BH87" i="5"/>
  <c r="BH74" i="5"/>
  <c r="BH67" i="5"/>
  <c r="BH66" i="5"/>
  <c r="BH65" i="5"/>
  <c r="BH63" i="5"/>
  <c r="BH61" i="5"/>
  <c r="BH60" i="5"/>
  <c r="BH52" i="5"/>
  <c r="BH48" i="5"/>
  <c r="BH45" i="5"/>
  <c r="BH42" i="5"/>
  <c r="BH18" i="5"/>
  <c r="BH33" i="5"/>
  <c r="BH35" i="5"/>
  <c r="BG144" i="5"/>
  <c r="Y147" i="5"/>
  <c r="BG147" i="5" s="1"/>
  <c r="V144" i="5"/>
  <c r="BH45" i="4"/>
  <c r="BH43" i="4"/>
  <c r="BH42" i="4"/>
  <c r="BH44" i="4"/>
  <c r="BH144" i="5" l="1"/>
  <c r="BF146" i="4" l="1"/>
  <c r="BE146" i="4"/>
  <c r="BD146" i="4"/>
  <c r="BC146" i="4"/>
  <c r="BB146" i="4"/>
  <c r="BA146" i="4"/>
  <c r="AZ146" i="4"/>
  <c r="AY146" i="4"/>
  <c r="AX146" i="4"/>
  <c r="AW146" i="4"/>
  <c r="BG145" i="4"/>
  <c r="BH145" i="4" s="1"/>
  <c r="BF144" i="4"/>
  <c r="BF147" i="4" s="1"/>
  <c r="BE144" i="4"/>
  <c r="BE147" i="4" s="1"/>
  <c r="BD144" i="4"/>
  <c r="BD147" i="4" s="1"/>
  <c r="BC144" i="4"/>
  <c r="BB144" i="4"/>
  <c r="BB147" i="4" s="1"/>
  <c r="BA144" i="4"/>
  <c r="BA147" i="4" s="1"/>
  <c r="AZ144" i="4"/>
  <c r="AZ147" i="4" s="1"/>
  <c r="AY144" i="4"/>
  <c r="AX144" i="4"/>
  <c r="AX147" i="4" s="1"/>
  <c r="AW144" i="4"/>
  <c r="AW147" i="4" s="1"/>
  <c r="AV144" i="4"/>
  <c r="AV147" i="4" s="1"/>
  <c r="AU144" i="4"/>
  <c r="AU147" i="4" s="1"/>
  <c r="AT144" i="4"/>
  <c r="AT147" i="4" s="1"/>
  <c r="AS144" i="4"/>
  <c r="AS147" i="4" s="1"/>
  <c r="AR144" i="4"/>
  <c r="AR147" i="4" s="1"/>
  <c r="AQ144" i="4"/>
  <c r="AQ147" i="4" s="1"/>
  <c r="AP144" i="4"/>
  <c r="AO144" i="4"/>
  <c r="AO147" i="4" s="1"/>
  <c r="AN144" i="4"/>
  <c r="AM144" i="4"/>
  <c r="AM147" i="4" s="1"/>
  <c r="AL144" i="4"/>
  <c r="AK144" i="4"/>
  <c r="AK147" i="4" s="1"/>
  <c r="AJ144" i="4"/>
  <c r="AJ147" i="4" s="1"/>
  <c r="AI144" i="4"/>
  <c r="AI147" i="4" s="1"/>
  <c r="AH144" i="4"/>
  <c r="AG144" i="4"/>
  <c r="AG147" i="4" s="1"/>
  <c r="AF144" i="4"/>
  <c r="AF147" i="4" s="1"/>
  <c r="AE144" i="4"/>
  <c r="AE147" i="4" s="1"/>
  <c r="AD144" i="4"/>
  <c r="AD147" i="4" s="1"/>
  <c r="AC144" i="4"/>
  <c r="AC147" i="4" s="1"/>
  <c r="AA144" i="4"/>
  <c r="Z144" i="4"/>
  <c r="Y144" i="4"/>
  <c r="Y147" i="4" s="1"/>
  <c r="U144" i="4"/>
  <c r="T144" i="4"/>
  <c r="S144" i="4"/>
  <c r="R144" i="4"/>
  <c r="R147" i="4" s="1"/>
  <c r="Q144" i="4"/>
  <c r="Q147" i="4" s="1"/>
  <c r="P144" i="4"/>
  <c r="P147" i="4" s="1"/>
  <c r="O144" i="4"/>
  <c r="N144" i="4"/>
  <c r="N147" i="4" s="1"/>
  <c r="M144" i="4"/>
  <c r="M147" i="4" s="1"/>
  <c r="L144" i="4"/>
  <c r="K144" i="4"/>
  <c r="J144" i="4"/>
  <c r="J147" i="4" s="1"/>
  <c r="I144" i="4"/>
  <c r="I147" i="4" s="1"/>
  <c r="H144" i="4"/>
  <c r="G144" i="4"/>
  <c r="F144" i="4"/>
  <c r="F147" i="4" s="1"/>
  <c r="E144" i="4"/>
  <c r="BG143" i="4"/>
  <c r="V143" i="4"/>
  <c r="BH143" i="4" s="1"/>
  <c r="BG142" i="4"/>
  <c r="V142" i="4"/>
  <c r="BG141" i="4"/>
  <c r="V141" i="4"/>
  <c r="BG140" i="4"/>
  <c r="V140" i="4"/>
  <c r="BG139" i="4"/>
  <c r="V139" i="4"/>
  <c r="BG138" i="4"/>
  <c r="V138" i="4"/>
  <c r="BG137" i="4"/>
  <c r="V137" i="4"/>
  <c r="BG136" i="4"/>
  <c r="V136" i="4"/>
  <c r="BG135" i="4"/>
  <c r="V135" i="4"/>
  <c r="BG133" i="4"/>
  <c r="V133" i="4"/>
  <c r="BG132" i="4"/>
  <c r="V132" i="4"/>
  <c r="BG131" i="4"/>
  <c r="V131" i="4"/>
  <c r="BG130" i="4"/>
  <c r="V130" i="4"/>
  <c r="BG129" i="4"/>
  <c r="V129" i="4"/>
  <c r="BG128" i="4"/>
  <c r="V128" i="4"/>
  <c r="BG127" i="4"/>
  <c r="V127" i="4"/>
  <c r="BG126" i="4"/>
  <c r="V126" i="4"/>
  <c r="BG125" i="4"/>
  <c r="V125" i="4"/>
  <c r="BG124" i="4"/>
  <c r="V124" i="4"/>
  <c r="BG123" i="4"/>
  <c r="V123" i="4"/>
  <c r="BG120" i="4"/>
  <c r="V120" i="4"/>
  <c r="BG119" i="4"/>
  <c r="V119" i="4"/>
  <c r="BG118" i="4"/>
  <c r="V118" i="4"/>
  <c r="BG117" i="4"/>
  <c r="V117" i="4"/>
  <c r="BG116" i="4"/>
  <c r="V116" i="4"/>
  <c r="BG115" i="4"/>
  <c r="V115" i="4"/>
  <c r="BG114" i="4"/>
  <c r="V114" i="4"/>
  <c r="BG113" i="4"/>
  <c r="V113" i="4"/>
  <c r="BG112" i="4"/>
  <c r="V112" i="4"/>
  <c r="BG111" i="4"/>
  <c r="V111" i="4"/>
  <c r="BG108" i="4"/>
  <c r="V108" i="4"/>
  <c r="BG107" i="4"/>
  <c r="V107" i="4"/>
  <c r="BG106" i="4"/>
  <c r="V106" i="4"/>
  <c r="BG105" i="4"/>
  <c r="V105" i="4"/>
  <c r="BG104" i="4"/>
  <c r="V104" i="4"/>
  <c r="BG103" i="4"/>
  <c r="V103" i="4"/>
  <c r="BG102" i="4"/>
  <c r="V102" i="4"/>
  <c r="BG101" i="4"/>
  <c r="V101" i="4"/>
  <c r="BG100" i="4"/>
  <c r="V100" i="4"/>
  <c r="BG99" i="4"/>
  <c r="V99" i="4"/>
  <c r="BG98" i="4"/>
  <c r="BH98" i="4" s="1"/>
  <c r="V98" i="4"/>
  <c r="BG97" i="4"/>
  <c r="V97" i="4"/>
  <c r="BG96" i="4"/>
  <c r="V96" i="4"/>
  <c r="BG95" i="4"/>
  <c r="V95" i="4"/>
  <c r="BG92" i="4"/>
  <c r="V92" i="4"/>
  <c r="BG91" i="4"/>
  <c r="V91" i="4"/>
  <c r="BG90" i="4"/>
  <c r="V90" i="4"/>
  <c r="BG89" i="4"/>
  <c r="V89" i="4"/>
  <c r="BG88" i="4"/>
  <c r="V88" i="4"/>
  <c r="BG87" i="4"/>
  <c r="V87" i="4"/>
  <c r="BG86" i="4"/>
  <c r="V86" i="4"/>
  <c r="BG85" i="4"/>
  <c r="V85" i="4"/>
  <c r="BG84" i="4"/>
  <c r="V84" i="4"/>
  <c r="BG82" i="4"/>
  <c r="V82" i="4"/>
  <c r="BG81" i="4"/>
  <c r="V81" i="4"/>
  <c r="BG80" i="4"/>
  <c r="V80" i="4"/>
  <c r="BG79" i="4"/>
  <c r="V79" i="4"/>
  <c r="BG78" i="4"/>
  <c r="V78" i="4"/>
  <c r="BG77" i="4"/>
  <c r="V77" i="4"/>
  <c r="BG76" i="4"/>
  <c r="V76" i="4"/>
  <c r="BG75" i="4"/>
  <c r="V75" i="4"/>
  <c r="BG74" i="4"/>
  <c r="V74" i="4"/>
  <c r="BG73" i="4"/>
  <c r="V73" i="4"/>
  <c r="BG72" i="4"/>
  <c r="V72" i="4"/>
  <c r="BG71" i="4"/>
  <c r="V71" i="4"/>
  <c r="BG70" i="4"/>
  <c r="V70" i="4"/>
  <c r="BG69" i="4"/>
  <c r="V69" i="4"/>
  <c r="BG68" i="4"/>
  <c r="V68" i="4"/>
  <c r="BG67" i="4"/>
  <c r="V67" i="4"/>
  <c r="BG66" i="4"/>
  <c r="V66" i="4"/>
  <c r="BG65" i="4"/>
  <c r="V65" i="4"/>
  <c r="BG64" i="4"/>
  <c r="V64" i="4"/>
  <c r="BG63" i="4"/>
  <c r="V63" i="4"/>
  <c r="BG62" i="4"/>
  <c r="V62" i="4"/>
  <c r="BG61" i="4"/>
  <c r="V61" i="4"/>
  <c r="BG60" i="4"/>
  <c r="V60" i="4"/>
  <c r="BG59" i="4"/>
  <c r="V59" i="4"/>
  <c r="BG58" i="4"/>
  <c r="V58" i="4"/>
  <c r="BG57" i="4"/>
  <c r="V57" i="4"/>
  <c r="BG56" i="4"/>
  <c r="V56" i="4"/>
  <c r="BG55" i="4"/>
  <c r="V55" i="4"/>
  <c r="BG54" i="4"/>
  <c r="V54" i="4"/>
  <c r="BG53" i="4"/>
  <c r="V53" i="4"/>
  <c r="BG52" i="4"/>
  <c r="V52" i="4"/>
  <c r="BG51" i="4"/>
  <c r="V51" i="4"/>
  <c r="BG50" i="4"/>
  <c r="V50" i="4"/>
  <c r="BG49" i="4"/>
  <c r="V49" i="4"/>
  <c r="BG48" i="4"/>
  <c r="V48" i="4"/>
  <c r="BG47" i="4"/>
  <c r="V47" i="4"/>
  <c r="BG46" i="4"/>
  <c r="V46" i="4"/>
  <c r="BG41" i="4"/>
  <c r="V41" i="4"/>
  <c r="BG40" i="4"/>
  <c r="V40" i="4"/>
  <c r="BG39" i="4"/>
  <c r="V39" i="4"/>
  <c r="BG38" i="4"/>
  <c r="V38" i="4"/>
  <c r="BG37" i="4"/>
  <c r="V37" i="4"/>
  <c r="BG36" i="4"/>
  <c r="V36" i="4"/>
  <c r="BG35" i="4"/>
  <c r="V35" i="4"/>
  <c r="BG34" i="4"/>
  <c r="V34" i="4"/>
  <c r="BG33" i="4"/>
  <c r="V33" i="4"/>
  <c r="BG32" i="4"/>
  <c r="V32" i="4"/>
  <c r="BG31" i="4"/>
  <c r="V31" i="4"/>
  <c r="BG30" i="4"/>
  <c r="V30" i="4"/>
  <c r="BG29" i="4"/>
  <c r="V29" i="4"/>
  <c r="BG28" i="4"/>
  <c r="V28" i="4"/>
  <c r="BG27" i="4"/>
  <c r="V27" i="4"/>
  <c r="BG26" i="4"/>
  <c r="V26" i="4"/>
  <c r="BG25" i="4"/>
  <c r="V25" i="4"/>
  <c r="BG24" i="4"/>
  <c r="V24" i="4"/>
  <c r="BG23" i="4"/>
  <c r="V23" i="4"/>
  <c r="BG22" i="4"/>
  <c r="V22" i="4"/>
  <c r="BG21" i="4"/>
  <c r="V21" i="4"/>
  <c r="BG20" i="4"/>
  <c r="V20" i="4"/>
  <c r="BG19" i="4"/>
  <c r="V19" i="4"/>
  <c r="BG18" i="4"/>
  <c r="V18" i="4"/>
  <c r="BG17" i="4"/>
  <c r="V17" i="4"/>
  <c r="BG16" i="4"/>
  <c r="V16" i="4"/>
  <c r="BG15" i="4"/>
  <c r="V15" i="4"/>
  <c r="BG14" i="4"/>
  <c r="V14" i="4"/>
  <c r="BH127" i="4" l="1"/>
  <c r="BH129" i="4"/>
  <c r="BH67" i="4"/>
  <c r="BH48" i="4"/>
  <c r="BH50" i="4"/>
  <c r="BH60" i="4"/>
  <c r="BH62" i="4"/>
  <c r="BH47" i="4"/>
  <c r="BH53" i="4"/>
  <c r="BH55" i="4"/>
  <c r="BH57" i="4"/>
  <c r="BH59" i="4"/>
  <c r="BH63" i="4"/>
  <c r="BH114" i="4"/>
  <c r="BH116" i="4"/>
  <c r="BH118" i="4"/>
  <c r="BH120" i="4"/>
  <c r="BH136" i="4"/>
  <c r="BH39" i="4"/>
  <c r="BH79" i="4"/>
  <c r="BH84" i="4"/>
  <c r="BH86" i="4"/>
  <c r="BH88" i="4"/>
  <c r="BH90" i="4"/>
  <c r="BH126" i="4"/>
  <c r="BH130" i="4"/>
  <c r="BH132" i="4"/>
  <c r="BH138" i="4"/>
  <c r="BH80" i="4"/>
  <c r="BH82" i="4"/>
  <c r="BH91" i="4"/>
  <c r="BH111" i="4"/>
  <c r="BH113" i="4"/>
  <c r="BH142" i="4"/>
  <c r="BH15" i="4"/>
  <c r="BH21" i="4"/>
  <c r="BH23" i="4"/>
  <c r="BH31" i="4"/>
  <c r="BH35" i="4"/>
  <c r="BH64" i="4"/>
  <c r="BH66" i="4"/>
  <c r="BH76" i="4"/>
  <c r="BH78" i="4"/>
  <c r="BH100" i="4"/>
  <c r="BH102" i="4"/>
  <c r="BH104" i="4"/>
  <c r="BH106" i="4"/>
  <c r="BH123" i="4"/>
  <c r="BH125" i="4"/>
  <c r="AY147" i="4"/>
  <c r="BC147" i="4"/>
  <c r="BH40" i="4"/>
  <c r="BH46" i="4"/>
  <c r="BH51" i="4"/>
  <c r="BH69" i="4"/>
  <c r="BH71" i="4"/>
  <c r="BH73" i="4"/>
  <c r="BH75" i="4"/>
  <c r="BH95" i="4"/>
  <c r="BH97" i="4"/>
  <c r="BH107" i="4"/>
  <c r="BH139" i="4"/>
  <c r="BH141" i="4"/>
  <c r="BH19" i="4"/>
  <c r="BH20" i="4"/>
  <c r="BH22" i="4"/>
  <c r="BH41" i="4"/>
  <c r="BH52" i="4"/>
  <c r="BH54" i="4"/>
  <c r="BH61" i="4"/>
  <c r="BH68" i="4"/>
  <c r="BH70" i="4"/>
  <c r="BH77" i="4"/>
  <c r="BH85" i="4"/>
  <c r="BH92" i="4"/>
  <c r="BH99" i="4"/>
  <c r="BH101" i="4"/>
  <c r="BH108" i="4"/>
  <c r="BH115" i="4"/>
  <c r="BH117" i="4"/>
  <c r="BH124" i="4"/>
  <c r="BH131" i="4"/>
  <c r="BH133" i="4"/>
  <c r="BH140" i="4"/>
  <c r="BH49" i="4"/>
  <c r="BH56" i="4"/>
  <c r="BH58" i="4"/>
  <c r="BH65" i="4"/>
  <c r="BH72" i="4"/>
  <c r="BH74" i="4"/>
  <c r="BH81" i="4"/>
  <c r="BH87" i="4"/>
  <c r="BH89" i="4"/>
  <c r="BH96" i="4"/>
  <c r="BH103" i="4"/>
  <c r="BH105" i="4"/>
  <c r="BH112" i="4"/>
  <c r="BH119" i="4"/>
  <c r="BH128" i="4"/>
  <c r="BH135" i="4"/>
  <c r="BH137" i="4"/>
  <c r="BH38" i="4"/>
  <c r="BH36" i="4"/>
  <c r="BH34" i="4"/>
  <c r="BH32" i="4"/>
  <c r="BH30" i="4"/>
  <c r="BH28" i="4"/>
  <c r="BH26" i="4"/>
  <c r="BH24" i="4"/>
  <c r="BH37" i="4"/>
  <c r="BH33" i="4"/>
  <c r="BH29" i="4"/>
  <c r="BH27" i="4"/>
  <c r="BH25" i="4"/>
  <c r="L147" i="4"/>
  <c r="H147" i="4"/>
  <c r="AN147" i="4"/>
  <c r="AP147" i="4"/>
  <c r="BH18" i="4"/>
  <c r="AL147" i="4"/>
  <c r="AH147" i="4"/>
  <c r="BH16" i="4"/>
  <c r="S147" i="4"/>
  <c r="G147" i="4"/>
  <c r="BH17" i="4"/>
  <c r="AB147" i="4"/>
  <c r="E147" i="4"/>
  <c r="BH14" i="4"/>
  <c r="Z147" i="4"/>
  <c r="BG144" i="4"/>
  <c r="O147" i="4"/>
  <c r="K147" i="4"/>
  <c r="BG146" i="4"/>
  <c r="T147" i="4"/>
  <c r="U147" i="4"/>
  <c r="V146" i="4"/>
  <c r="V144" i="4"/>
  <c r="AA147" i="4"/>
  <c r="BG147" i="4" l="1"/>
  <c r="BH147" i="4" s="1"/>
  <c r="BH146" i="4"/>
  <c r="BH144" i="4"/>
</calcChain>
</file>

<file path=xl/sharedStrings.xml><?xml version="1.0" encoding="utf-8"?>
<sst xmlns="http://schemas.openxmlformats.org/spreadsheetml/2006/main" count="2086" uniqueCount="158">
  <si>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</si>
  <si>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</si>
  <si>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</si>
  <si>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</si>
  <si>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</si>
  <si>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</si>
  <si>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</si>
  <si>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</si>
  <si>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</si>
  <si>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</si>
  <si>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</si>
  <si>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</si>
  <si>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2 семестр</t>
  </si>
  <si>
    <t>Всего часов [1]</t>
  </si>
  <si>
    <t>I</t>
  </si>
  <si>
    <t>Номера календарных недель</t>
  </si>
  <si>
    <t>семестр</t>
  </si>
  <si>
    <t>Русский язык</t>
  </si>
  <si>
    <t>обяз. уч.</t>
  </si>
  <si>
    <t>К</t>
  </si>
  <si>
    <t>сам.р. с.</t>
  </si>
  <si>
    <t>Литература</t>
  </si>
  <si>
    <t>Математика</t>
  </si>
  <si>
    <t>Обществознание</t>
  </si>
  <si>
    <t>Иностранный язык</t>
  </si>
  <si>
    <t>История</t>
  </si>
  <si>
    <t>География</t>
  </si>
  <si>
    <t>ИП.01</t>
  </si>
  <si>
    <t>Индивидуальный проект</t>
  </si>
  <si>
    <t>Информатика и информационно-коммуникационные технологии в профессиональной деятельности</t>
  </si>
  <si>
    <t>ОП.01</t>
  </si>
  <si>
    <t>ОП.02</t>
  </si>
  <si>
    <t>ОП.03</t>
  </si>
  <si>
    <t>Возрастная анатомия, физиология и гигиена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</si>
  <si>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</si>
  <si>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</si>
  <si>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</si>
  <si>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</si>
  <si>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</si>
  <si>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</si>
  <si>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ПП.01</t>
  </si>
  <si>
    <t xml:space="preserve">Организация мероприятий направленных на укрепление здоровья ребенка и его физического развития </t>
  </si>
  <si>
    <t>МДК.01.01</t>
  </si>
  <si>
    <t xml:space="preserve">Методико-биологические и социальные основы здоровья </t>
  </si>
  <si>
    <t>МДК.01.02</t>
  </si>
  <si>
    <t>Теоретические и методические основы физического воспитания и развития детей раннего и дошкольного возраста</t>
  </si>
  <si>
    <t>МДК.01.03</t>
  </si>
  <si>
    <t>Практикум по совершенствованию двигательных умений и навыков</t>
  </si>
  <si>
    <t>МДК.01.04</t>
  </si>
  <si>
    <t xml:space="preserve">Музыкально-ритмическая деятельность </t>
  </si>
  <si>
    <t>Учебная практика</t>
  </si>
  <si>
    <t>Производственная практика</t>
  </si>
  <si>
    <t>ПМ. 02</t>
  </si>
  <si>
    <t>Организация различных видов деятельности и общения детей</t>
  </si>
  <si>
    <t>МДК.02.01</t>
  </si>
  <si>
    <t>Теоретические и методические основы организации игровой деятельности детей раннего и  дошкольного возраста</t>
  </si>
  <si>
    <t>МДК.02.02</t>
  </si>
  <si>
    <t xml:space="preserve">Теоретические и методические основы организации трудовой деятельности дошкольников </t>
  </si>
  <si>
    <t>МДК.02.03</t>
  </si>
  <si>
    <t xml:space="preserve">Теоретические и методические основы организации продуктивных видов деятельности детей дошкольного возраста </t>
  </si>
  <si>
    <t>МДК.02.04</t>
  </si>
  <si>
    <t>Практикум по художественной обрабоке материалов и изобразительному искусству</t>
  </si>
  <si>
    <t>МДК.02.05</t>
  </si>
  <si>
    <t>Теория и методика музыкального воспитания с практикумом</t>
  </si>
  <si>
    <t>УП.02</t>
  </si>
  <si>
    <t>ПП.02</t>
  </si>
  <si>
    <t>ПМ. 03</t>
  </si>
  <si>
    <t>Организация занятий по основным общеобразовательным программам дошкольного образования</t>
  </si>
  <si>
    <t>МДК.03.01</t>
  </si>
  <si>
    <t>Теоретические основы организации обучения в разных возрастных группах</t>
  </si>
  <si>
    <t>МДК.03.02</t>
  </si>
  <si>
    <t>Теория и методика развития речи у детей</t>
  </si>
  <si>
    <t>МДК.03.03</t>
  </si>
  <si>
    <t>Теория и методика экологического образования дошкольников</t>
  </si>
  <si>
    <t>МДК.03.04</t>
  </si>
  <si>
    <t>Теория и методика математического развития</t>
  </si>
  <si>
    <t>УП. 03</t>
  </si>
  <si>
    <t>ПМ. 04</t>
  </si>
  <si>
    <t>Взаимодействие с родителями (лицами их заменяющими) и сотрудниками образовательной организации</t>
  </si>
  <si>
    <t>обяз.уч.</t>
  </si>
  <si>
    <t>МДК.04.01</t>
  </si>
  <si>
    <t>Теоретические и методические основы взаимодействия воспитателя с родителями (лицами, их заменяющими) и сотрудниками дошкольного образовательной организации</t>
  </si>
  <si>
    <t>УП. 04</t>
  </si>
  <si>
    <t>ПМ. 05</t>
  </si>
  <si>
    <t>Методическое обеспечение образовательного процесса</t>
  </si>
  <si>
    <t>МДК.05.01</t>
  </si>
  <si>
    <t>Теоретические и прикладные аспекты методической работы воспитателя детей дошкольного возраста</t>
  </si>
  <si>
    <t>УП. 05</t>
  </si>
  <si>
    <t>ПП.05</t>
  </si>
  <si>
    <t>Основы предпринимательства и трудоустройства на работу</t>
  </si>
  <si>
    <t>МДК.06.01</t>
  </si>
  <si>
    <t>Способы поиска работы, трудоустройства</t>
  </si>
  <si>
    <t>Основы предпринимательства, открытие собственного дела</t>
  </si>
  <si>
    <t>ПДП.00</t>
  </si>
  <si>
    <t xml:space="preserve">Преддипломная практика </t>
  </si>
  <si>
    <t>ГИА.00</t>
  </si>
  <si>
    <t xml:space="preserve">Государственная итоговая аттестация 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</si>
  <si>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</si>
  <si>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</si>
  <si>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</si>
  <si>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</si>
  <si>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1 курс         Календарный график учебного процесса  по специальности                                                                                                44.02.01 Дошкольное образование. срок обучения 3 года 10 месяцев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</si>
  <si>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</si>
  <si>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</si>
  <si>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</si>
  <si>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</si>
  <si>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</si>
  <si>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</si>
  <si>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</si>
  <si>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 09</t>
  </si>
  <si>
    <t>ОУД.08</t>
  </si>
  <si>
    <t>ОУД.10</t>
  </si>
  <si>
    <t>Основы безопасности и защита Родины</t>
  </si>
  <si>
    <t>информатика</t>
  </si>
  <si>
    <t>Физическая культура/адаптированная физическая культура</t>
  </si>
  <si>
    <t>Физика</t>
  </si>
  <si>
    <t>ОУД.11</t>
  </si>
  <si>
    <t>ОУД.12</t>
  </si>
  <si>
    <t>Химия</t>
  </si>
  <si>
    <t>ОУД.13</t>
  </si>
  <si>
    <t>Биология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</si>
  <si>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</si>
  <si>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</si>
  <si>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</si>
  <si>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</si>
  <si>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</si>
  <si>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</si>
  <si>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СГ.05</t>
  </si>
  <si>
    <t>Основы финансовой грамотности</t>
  </si>
  <si>
    <t>Русский язык и культура профессиональной коммуникации педагога</t>
  </si>
  <si>
    <t>Основы педагогики</t>
  </si>
  <si>
    <t>Основы психологии</t>
  </si>
  <si>
    <t>Проектная и исследовательская деятельность в профессиональной сфере</t>
  </si>
  <si>
    <t>Основы возрастной и педагогической психологии</t>
  </si>
  <si>
    <t>ОП.09</t>
  </si>
  <si>
    <t>Детская психология</t>
  </si>
  <si>
    <t>ОП.10</t>
  </si>
  <si>
    <t>Дошкольная педагогика</t>
  </si>
  <si>
    <t>Основы обучения лиц с особыми образовательными потребностями</t>
  </si>
  <si>
    <t>ПМ.01</t>
  </si>
  <si>
    <t>УП.01</t>
  </si>
  <si>
    <t>ПП. 03</t>
  </si>
  <si>
    <t>ПП. 04</t>
  </si>
  <si>
    <t>ПМ. 07</t>
  </si>
  <si>
    <t>МДК.07.01</t>
  </si>
  <si>
    <t>МДК.07.02</t>
  </si>
  <si>
    <t>УП. 07</t>
  </si>
  <si>
    <t>ПМ.06</t>
  </si>
  <si>
    <t>Организация процесса разработки и реализации парциальной образовательной программы в области художественно-эстетического развития с практикумом</t>
  </si>
  <si>
    <t>Теоретические и методические основы разработки и реализации парциальной образовательной программы в области художественно-эстетического развития с практикумом</t>
  </si>
  <si>
    <t>ПП.06</t>
  </si>
  <si>
    <t>к</t>
  </si>
  <si>
    <t>МДК.03.05</t>
  </si>
  <si>
    <t>Детская литература с практикумом по выразительному чтению</t>
  </si>
  <si>
    <t>2 курс         Календарный график учебного процесса  по специальности                                                                                                44.02.01 Дошкольное образование. срок обучения 3 года 10 месяцев</t>
  </si>
  <si>
    <t>3 курс         Календарный график учебного процесса  по специальности                                                                                                44.02.01 Дошкольное образование. срок обучения 3 года 10 месяцев</t>
  </si>
  <si>
    <t>4 курс         Календарный график учебного процесса  по специальности                                                                                                44.02.01 Дошкольное образование. срок обучения 3 года 10 месяцев</t>
  </si>
  <si>
    <t xml:space="preserve">Приложение к ОП приказ № 401-05 от 08.08.2024г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</si>
</sst>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  <font>
      <sz val="11"/>
      <name val="Traditional Arabic"/>
      <family val="1"/>
      <charset val="204"/>
    </font>
    <font>
      <sz val="12"/>
      <name val="Traditional Arabic"/>
      <family val="1"/>
    </font>
    <font>
      <sz val="12"/>
      <color indexed="8"/>
      <name val="Times New Roman"/>
      <family val="1"/>
      <charset val="204"/>
    </font>
    <font>
      <b/>
      <sz val="11"/>
      <color rgb="FFFFC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/>
    <xf numFmtId="0" fontId="5" fillId="0" borderId="9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" fontId="4" fillId="2" borderId="11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textRotation="90"/>
    </xf>
    <xf numFmtId="0" fontId="4" fillId="2" borderId="11" xfId="0" applyFont="1" applyFill="1" applyBorder="1" applyAlignment="1">
      <alignment horizontal="center" textRotation="90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0" fontId="11" fillId="7" borderId="1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wrapText="1"/>
    </xf>
    <xf numFmtId="0" fontId="0" fillId="0" borderId="0" xfId="0" applyBorder="1"/>
    <xf numFmtId="0" fontId="11" fillId="6" borderId="9" xfId="0" applyFont="1" applyFill="1" applyBorder="1" applyAlignment="1">
      <alignment horizontal="center" wrapText="1"/>
    </xf>
    <xf numFmtId="0" fontId="11" fillId="7" borderId="10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/>
    </xf>
    <xf numFmtId="0" fontId="0" fillId="8" borderId="2" xfId="0" applyFill="1" applyBorder="1"/>
    <xf numFmtId="0" fontId="0" fillId="8" borderId="0" xfId="0" applyFill="1"/>
    <xf numFmtId="0" fontId="11" fillId="7" borderId="9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vertical="center"/>
    </xf>
    <xf numFmtId="0" fontId="15" fillId="2" borderId="5" xfId="0" applyFont="1" applyFill="1" applyBorder="1" applyAlignment="1">
      <alignment vertical="top" wrapText="1"/>
    </xf>
    <xf numFmtId="0" fontId="4" fillId="6" borderId="9" xfId="0" applyFont="1" applyFill="1" applyBorder="1" applyAlignment="1">
      <alignment horizontal="center" wrapText="1"/>
    </xf>
    <xf numFmtId="0" fontId="16" fillId="6" borderId="3" xfId="0" applyFont="1" applyFill="1" applyBorder="1"/>
    <xf numFmtId="0" fontId="16" fillId="6" borderId="12" xfId="0" applyFont="1" applyFill="1" applyBorder="1"/>
    <xf numFmtId="0" fontId="16" fillId="6" borderId="13" xfId="0" applyFont="1" applyFill="1" applyBorder="1"/>
    <xf numFmtId="0" fontId="16" fillId="6" borderId="9" xfId="0" applyFont="1" applyFill="1" applyBorder="1"/>
    <xf numFmtId="0" fontId="16" fillId="3" borderId="9" xfId="0" applyFont="1" applyFill="1" applyBorder="1"/>
    <xf numFmtId="0" fontId="16" fillId="6" borderId="14" xfId="0" applyFont="1" applyFill="1" applyBorder="1"/>
    <xf numFmtId="0" fontId="16" fillId="6" borderId="15" xfId="0" applyFont="1" applyFill="1" applyBorder="1"/>
    <xf numFmtId="0" fontId="16" fillId="6" borderId="16" xfId="0" applyFont="1" applyFill="1" applyBorder="1"/>
    <xf numFmtId="0" fontId="16" fillId="3" borderId="5" xfId="0" applyFont="1" applyFill="1" applyBorder="1"/>
    <xf numFmtId="0" fontId="16" fillId="4" borderId="9" xfId="0" applyFont="1" applyFill="1" applyBorder="1"/>
    <xf numFmtId="0" fontId="0" fillId="8" borderId="0" xfId="0" applyFill="1" applyBorder="1"/>
    <xf numFmtId="0" fontId="16" fillId="3" borderId="3" xfId="0" applyFont="1" applyFill="1" applyBorder="1"/>
    <xf numFmtId="0" fontId="16" fillId="6" borderId="11" xfId="0" applyFont="1" applyFill="1" applyBorder="1"/>
    <xf numFmtId="0" fontId="16" fillId="6" borderId="1" xfId="0" applyFont="1" applyFill="1" applyBorder="1"/>
    <xf numFmtId="0" fontId="16" fillId="3" borderId="1" xfId="0" applyFont="1" applyFill="1" applyBorder="1"/>
    <xf numFmtId="0" fontId="16" fillId="7" borderId="3" xfId="0" applyFont="1" applyFill="1" applyBorder="1"/>
    <xf numFmtId="0" fontId="16" fillId="7" borderId="12" xfId="0" applyFont="1" applyFill="1" applyBorder="1"/>
    <xf numFmtId="0" fontId="16" fillId="7" borderId="9" xfId="0" applyFont="1" applyFill="1" applyBorder="1"/>
    <xf numFmtId="0" fontId="16" fillId="7" borderId="11" xfId="0" applyFont="1" applyFill="1" applyBorder="1"/>
    <xf numFmtId="0" fontId="16" fillId="7" borderId="1" xfId="0" applyFont="1" applyFill="1" applyBorder="1"/>
    <xf numFmtId="0" fontId="16" fillId="3" borderId="0" xfId="0" applyFont="1" applyFill="1" applyBorder="1"/>
    <xf numFmtId="0" fontId="16" fillId="4" borderId="3" xfId="0" applyFont="1" applyFill="1" applyBorder="1"/>
    <xf numFmtId="0" fontId="16" fillId="3" borderId="17" xfId="0" applyFont="1" applyFill="1" applyBorder="1"/>
    <xf numFmtId="0" fontId="16" fillId="4" borderId="18" xfId="0" applyFont="1" applyFill="1" applyBorder="1"/>
    <xf numFmtId="0" fontId="16" fillId="7" borderId="6" xfId="0" applyFont="1" applyFill="1" applyBorder="1"/>
    <xf numFmtId="0" fontId="16" fillId="3" borderId="6" xfId="0" applyFont="1" applyFill="1" applyBorder="1"/>
    <xf numFmtId="0" fontId="16" fillId="3" borderId="19" xfId="0" applyFont="1" applyFill="1" applyBorder="1"/>
    <xf numFmtId="0" fontId="16" fillId="4" borderId="20" xfId="0" applyFont="1" applyFill="1" applyBorder="1"/>
    <xf numFmtId="0" fontId="16" fillId="6" borderId="6" xfId="0" applyFont="1" applyFill="1" applyBorder="1"/>
    <xf numFmtId="0" fontId="4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center" wrapText="1"/>
    </xf>
    <xf numFmtId="0" fontId="16" fillId="6" borderId="10" xfId="0" applyFont="1" applyFill="1" applyBorder="1"/>
    <xf numFmtId="0" fontId="16" fillId="3" borderId="22" xfId="0" applyFont="1" applyFill="1" applyBorder="1"/>
    <xf numFmtId="0" fontId="16" fillId="4" borderId="23" xfId="0" applyFont="1" applyFill="1" applyBorder="1"/>
    <xf numFmtId="0" fontId="4" fillId="6" borderId="10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1" fillId="2" borderId="9" xfId="0" applyFont="1" applyFill="1" applyBorder="1" applyAlignment="1">
      <alignment wrapText="1"/>
    </xf>
    <xf numFmtId="0" fontId="11" fillId="2" borderId="9" xfId="0" applyFont="1" applyFill="1" applyBorder="1" applyAlignment="1">
      <alignment horizontal="left" wrapText="1"/>
    </xf>
    <xf numFmtId="0" fontId="11" fillId="6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9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4" fillId="5" borderId="3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4" fillId="9" borderId="3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 vertical="top" wrapText="1"/>
    </xf>
    <xf numFmtId="0" fontId="4" fillId="9" borderId="12" xfId="0" applyFont="1" applyFill="1" applyBorder="1" applyAlignment="1">
      <alignment horizontal="center" vertical="top" wrapText="1"/>
    </xf>
    <xf numFmtId="0" fontId="4" fillId="9" borderId="7" xfId="0" applyFont="1" applyFill="1" applyBorder="1" applyAlignment="1">
      <alignment horizontal="center" vertical="top" wrapText="1"/>
    </xf>
    <xf numFmtId="0" fontId="4" fillId="9" borderId="24" xfId="0" applyFont="1" applyFill="1" applyBorder="1" applyAlignment="1">
      <alignment horizontal="center" vertical="top" wrapText="1"/>
    </xf>
    <xf numFmtId="0" fontId="4" fillId="9" borderId="15" xfId="0" applyFont="1" applyFill="1" applyBorder="1" applyAlignment="1">
      <alignment horizontal="center" vertical="top" wrapText="1"/>
    </xf>
    <xf numFmtId="0" fontId="4" fillId="9" borderId="25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9" borderId="1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wrapText="1"/>
    </xf>
    <xf numFmtId="0" fontId="4" fillId="9" borderId="12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wrapText="1"/>
    </xf>
    <xf numFmtId="0" fontId="3" fillId="2" borderId="13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top" wrapText="1"/>
    </xf>
    <xf numFmtId="0" fontId="15" fillId="2" borderId="10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/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11" fillId="2" borderId="10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wrapText="1"/>
    </xf>
    <xf numFmtId="0" fontId="12" fillId="2" borderId="3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4" borderId="7" xfId="1" applyFont="1" applyFill="1" applyBorder="1" applyAlignment="1" applyProtection="1">
      <alignment horizontal="center" textRotation="90"/>
    </xf>
    <xf numFmtId="0" fontId="8" fillId="4" borderId="2" xfId="1" applyFont="1" applyFill="1" applyBorder="1" applyAlignment="1" applyProtection="1">
      <alignment horizontal="center" textRotation="90"/>
    </xf>
    <xf numFmtId="0" fontId="9" fillId="3" borderId="3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3" xfId="0" applyFill="1" applyBorder="1" applyAlignment="1">
      <alignment horizontal="center" textRotation="90" wrapText="1"/>
    </xf>
    <xf numFmtId="0" fontId="0" fillId="2" borderId="10" xfId="0" applyFill="1" applyBorder="1" applyAlignment="1">
      <alignment horizontal="center" textRotation="90" wrapText="1"/>
    </xf>
    <xf numFmtId="0" fontId="0" fillId="2" borderId="10" xfId="0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textRotation="255"/>
    </xf>
    <xf numFmtId="0" fontId="6" fillId="3" borderId="8" xfId="0" applyFont="1" applyFill="1" applyBorder="1" applyAlignment="1">
      <alignment horizontal="center" textRotation="255"/>
    </xf>
    <xf numFmtId="0" fontId="6" fillId="3" borderId="10" xfId="0" applyFont="1" applyFill="1" applyBorder="1" applyAlignment="1">
      <alignment horizontal="center" textRotation="255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0" fillId="2" borderId="1" xfId="0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0" fillId="2" borderId="8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0"/>
  <sheetViews>
    <sheetView zoomScale="68" zoomScaleNormal="68" workbookViewId="0">
      <selection activeCell="AM1" sqref="AM1:BH6"/>
    </sheetView>
  </sheetViews>
  <sheetFormatPr defaultRowHeight="14.4"/>
  <cols>
    <col min="2" max="2" width="13.5546875" customWidth="1"/>
    <col min="3" max="3" width="29.6640625" customWidth="1"/>
    <col min="4" max="4" width="10.5546875" customWidth="1"/>
    <col min="5" max="5" width="3.88671875" customWidth="1"/>
    <col min="6" max="6" width="4" customWidth="1"/>
    <col min="7" max="8" width="3.6640625" customWidth="1"/>
    <col min="9" max="12" width="4.109375" customWidth="1"/>
    <col min="13" max="13" width="4" customWidth="1"/>
    <col min="14" max="15" width="5" customWidth="1"/>
    <col min="16" max="17" width="4.5546875" customWidth="1"/>
    <col min="18" max="18" width="5" customWidth="1"/>
    <col min="19" max="19" width="4.6640625" customWidth="1"/>
    <col min="20" max="20" width="5.109375" customWidth="1"/>
    <col min="21" max="22" width="4.44140625" customWidth="1"/>
    <col min="23" max="23" width="5.5546875" customWidth="1"/>
    <col min="24" max="24" width="5.44140625" customWidth="1"/>
    <col min="25" max="26" width="4.6640625" customWidth="1"/>
    <col min="27" max="27" width="5.33203125" customWidth="1"/>
    <col min="28" max="28" width="4.88671875" customWidth="1"/>
    <col min="29" max="29" width="5" customWidth="1"/>
    <col min="30" max="30" width="4.6640625" customWidth="1"/>
    <col min="31" max="31" width="4.109375" customWidth="1"/>
    <col min="32" max="32" width="4.33203125" customWidth="1"/>
    <col min="33" max="33" width="4.5546875" customWidth="1"/>
    <col min="34" max="34" width="4.88671875" customWidth="1"/>
    <col min="35" max="36" width="4.5546875" customWidth="1"/>
    <col min="37" max="37" width="4.33203125" customWidth="1"/>
    <col min="38" max="38" width="4.6640625" customWidth="1"/>
    <col min="39" max="39" width="4.5546875" customWidth="1"/>
    <col min="40" max="40" width="4.6640625" customWidth="1"/>
    <col min="41" max="41" width="4.5546875" customWidth="1"/>
    <col min="42" max="43" width="4.6640625" customWidth="1"/>
    <col min="44" max="44" width="4.33203125" customWidth="1"/>
    <col min="45" max="45" width="4.5546875" customWidth="1"/>
    <col min="46" max="46" width="5.33203125" customWidth="1"/>
    <col min="47" max="47" width="4.33203125" customWidth="1"/>
    <col min="48" max="48" width="4.6640625" customWidth="1"/>
    <col min="49" max="57" width="4" hidden="1" customWidth="1"/>
    <col min="58" max="58" width="5" hidden="1" customWidth="1"/>
    <col min="59" max="59" width="5.5546875" customWidth="1"/>
    <col min="260" max="260" width="13.5546875" customWidth="1"/>
    <col min="261" max="261" width="29.6640625" customWidth="1"/>
    <col min="262" max="262" width="10.5546875" customWidth="1"/>
    <col min="263" max="263" width="3.88671875" customWidth="1"/>
    <col min="264" max="264" width="4" customWidth="1"/>
    <col min="265" max="266" width="3.6640625" customWidth="1"/>
    <col min="267" max="270" width="4.109375" customWidth="1"/>
    <col min="271" max="271" width="4" customWidth="1"/>
    <col min="272" max="273" width="5" customWidth="1"/>
    <col min="274" max="275" width="4.5546875" customWidth="1"/>
    <col min="276" max="276" width="5" customWidth="1"/>
    <col min="277" max="277" width="4.6640625" customWidth="1"/>
    <col min="278" max="278" width="5.109375" customWidth="1"/>
    <col min="279" max="279" width="4.44140625" customWidth="1"/>
    <col min="280" max="280" width="5.5546875" customWidth="1"/>
    <col min="281" max="281" width="5.44140625" customWidth="1"/>
    <col min="282" max="283" width="4.6640625" customWidth="1"/>
    <col min="284" max="284" width="5.33203125" customWidth="1"/>
    <col min="285" max="285" width="4.88671875" customWidth="1"/>
    <col min="286" max="286" width="5" customWidth="1"/>
    <col min="287" max="287" width="4.6640625" customWidth="1"/>
    <col min="288" max="288" width="4.109375" customWidth="1"/>
    <col min="289" max="289" width="4.33203125" customWidth="1"/>
    <col min="290" max="290" width="4.5546875" customWidth="1"/>
    <col min="291" max="291" width="4.88671875" customWidth="1"/>
    <col min="292" max="293" width="4.5546875" customWidth="1"/>
    <col min="294" max="294" width="4.33203125" customWidth="1"/>
    <col min="295" max="295" width="4.6640625" customWidth="1"/>
    <col min="296" max="296" width="4.5546875" customWidth="1"/>
    <col min="297" max="297" width="4.6640625" customWidth="1"/>
    <col min="298" max="298" width="4.5546875" customWidth="1"/>
    <col min="299" max="300" width="4.6640625" customWidth="1"/>
    <col min="301" max="301" width="4.33203125" customWidth="1"/>
    <col min="302" max="302" width="4.5546875" customWidth="1"/>
    <col min="303" max="303" width="5.33203125" customWidth="1"/>
    <col min="304" max="304" width="4.33203125" customWidth="1"/>
    <col min="305" max="305" width="4.6640625" customWidth="1"/>
    <col min="306" max="315" width="0" hidden="1" customWidth="1"/>
    <col min="516" max="516" width="13.5546875" customWidth="1"/>
    <col min="517" max="517" width="29.6640625" customWidth="1"/>
    <col min="518" max="518" width="10.5546875" customWidth="1"/>
    <col min="519" max="519" width="3.88671875" customWidth="1"/>
    <col min="520" max="520" width="4" customWidth="1"/>
    <col min="521" max="522" width="3.6640625" customWidth="1"/>
    <col min="523" max="526" width="4.109375" customWidth="1"/>
    <col min="527" max="527" width="4" customWidth="1"/>
    <col min="528" max="529" width="5" customWidth="1"/>
    <col min="530" max="531" width="4.5546875" customWidth="1"/>
    <col min="532" max="532" width="5" customWidth="1"/>
    <col min="533" max="533" width="4.6640625" customWidth="1"/>
    <col min="534" max="534" width="5.109375" customWidth="1"/>
    <col min="535" max="535" width="4.44140625" customWidth="1"/>
    <col min="536" max="536" width="5.5546875" customWidth="1"/>
    <col min="537" max="537" width="5.44140625" customWidth="1"/>
    <col min="538" max="539" width="4.6640625" customWidth="1"/>
    <col min="540" max="540" width="5.33203125" customWidth="1"/>
    <col min="541" max="541" width="4.88671875" customWidth="1"/>
    <col min="542" max="542" width="5" customWidth="1"/>
    <col min="543" max="543" width="4.6640625" customWidth="1"/>
    <col min="544" max="544" width="4.109375" customWidth="1"/>
    <col min="545" max="545" width="4.33203125" customWidth="1"/>
    <col min="546" max="546" width="4.5546875" customWidth="1"/>
    <col min="547" max="547" width="4.88671875" customWidth="1"/>
    <col min="548" max="549" width="4.5546875" customWidth="1"/>
    <col min="550" max="550" width="4.33203125" customWidth="1"/>
    <col min="551" max="551" width="4.6640625" customWidth="1"/>
    <col min="552" max="552" width="4.5546875" customWidth="1"/>
    <col min="553" max="553" width="4.6640625" customWidth="1"/>
    <col min="554" max="554" width="4.5546875" customWidth="1"/>
    <col min="555" max="556" width="4.6640625" customWidth="1"/>
    <col min="557" max="557" width="4.33203125" customWidth="1"/>
    <col min="558" max="558" width="4.5546875" customWidth="1"/>
    <col min="559" max="559" width="5.33203125" customWidth="1"/>
    <col min="560" max="560" width="4.33203125" customWidth="1"/>
    <col min="561" max="561" width="4.6640625" customWidth="1"/>
    <col min="562" max="571" width="0" hidden="1" customWidth="1"/>
    <col min="772" max="772" width="13.5546875" customWidth="1"/>
    <col min="773" max="773" width="29.6640625" customWidth="1"/>
    <col min="774" max="774" width="10.5546875" customWidth="1"/>
    <col min="775" max="775" width="3.88671875" customWidth="1"/>
    <col min="776" max="776" width="4" customWidth="1"/>
    <col min="777" max="778" width="3.6640625" customWidth="1"/>
    <col min="779" max="782" width="4.109375" customWidth="1"/>
    <col min="783" max="783" width="4" customWidth="1"/>
    <col min="784" max="785" width="5" customWidth="1"/>
    <col min="786" max="787" width="4.5546875" customWidth="1"/>
    <col min="788" max="788" width="5" customWidth="1"/>
    <col min="789" max="789" width="4.6640625" customWidth="1"/>
    <col min="790" max="790" width="5.109375" customWidth="1"/>
    <col min="791" max="791" width="4.44140625" customWidth="1"/>
    <col min="792" max="792" width="5.5546875" customWidth="1"/>
    <col min="793" max="793" width="5.44140625" customWidth="1"/>
    <col min="794" max="795" width="4.6640625" customWidth="1"/>
    <col min="796" max="796" width="5.33203125" customWidth="1"/>
    <col min="797" max="797" width="4.88671875" customWidth="1"/>
    <col min="798" max="798" width="5" customWidth="1"/>
    <col min="799" max="799" width="4.6640625" customWidth="1"/>
    <col min="800" max="800" width="4.109375" customWidth="1"/>
    <col min="801" max="801" width="4.33203125" customWidth="1"/>
    <col min="802" max="802" width="4.5546875" customWidth="1"/>
    <col min="803" max="803" width="4.88671875" customWidth="1"/>
    <col min="804" max="805" width="4.5546875" customWidth="1"/>
    <col min="806" max="806" width="4.33203125" customWidth="1"/>
    <col min="807" max="807" width="4.6640625" customWidth="1"/>
    <col min="808" max="808" width="4.5546875" customWidth="1"/>
    <col min="809" max="809" width="4.6640625" customWidth="1"/>
    <col min="810" max="810" width="4.5546875" customWidth="1"/>
    <col min="811" max="812" width="4.6640625" customWidth="1"/>
    <col min="813" max="813" width="4.33203125" customWidth="1"/>
    <col min="814" max="814" width="4.5546875" customWidth="1"/>
    <col min="815" max="815" width="5.33203125" customWidth="1"/>
    <col min="816" max="816" width="4.33203125" customWidth="1"/>
    <col min="817" max="817" width="4.6640625" customWidth="1"/>
    <col min="818" max="827" width="0" hidden="1" customWidth="1"/>
    <col min="1028" max="1028" width="13.5546875" customWidth="1"/>
    <col min="1029" max="1029" width="29.6640625" customWidth="1"/>
    <col min="1030" max="1030" width="10.5546875" customWidth="1"/>
    <col min="1031" max="1031" width="3.88671875" customWidth="1"/>
    <col min="1032" max="1032" width="4" customWidth="1"/>
    <col min="1033" max="1034" width="3.6640625" customWidth="1"/>
    <col min="1035" max="1038" width="4.109375" customWidth="1"/>
    <col min="1039" max="1039" width="4" customWidth="1"/>
    <col min="1040" max="1041" width="5" customWidth="1"/>
    <col min="1042" max="1043" width="4.5546875" customWidth="1"/>
    <col min="1044" max="1044" width="5" customWidth="1"/>
    <col min="1045" max="1045" width="4.6640625" customWidth="1"/>
    <col min="1046" max="1046" width="5.109375" customWidth="1"/>
    <col min="1047" max="1047" width="4.44140625" customWidth="1"/>
    <col min="1048" max="1048" width="5.5546875" customWidth="1"/>
    <col min="1049" max="1049" width="5.44140625" customWidth="1"/>
    <col min="1050" max="1051" width="4.6640625" customWidth="1"/>
    <col min="1052" max="1052" width="5.33203125" customWidth="1"/>
    <col min="1053" max="1053" width="4.88671875" customWidth="1"/>
    <col min="1054" max="1054" width="5" customWidth="1"/>
    <col min="1055" max="1055" width="4.6640625" customWidth="1"/>
    <col min="1056" max="1056" width="4.109375" customWidth="1"/>
    <col min="1057" max="1057" width="4.33203125" customWidth="1"/>
    <col min="1058" max="1058" width="4.5546875" customWidth="1"/>
    <col min="1059" max="1059" width="4.88671875" customWidth="1"/>
    <col min="1060" max="1061" width="4.5546875" customWidth="1"/>
    <col min="1062" max="1062" width="4.33203125" customWidth="1"/>
    <col min="1063" max="1063" width="4.6640625" customWidth="1"/>
    <col min="1064" max="1064" width="4.5546875" customWidth="1"/>
    <col min="1065" max="1065" width="4.6640625" customWidth="1"/>
    <col min="1066" max="1066" width="4.5546875" customWidth="1"/>
    <col min="1067" max="1068" width="4.6640625" customWidth="1"/>
    <col min="1069" max="1069" width="4.33203125" customWidth="1"/>
    <col min="1070" max="1070" width="4.5546875" customWidth="1"/>
    <col min="1071" max="1071" width="5.33203125" customWidth="1"/>
    <col min="1072" max="1072" width="4.33203125" customWidth="1"/>
    <col min="1073" max="1073" width="4.6640625" customWidth="1"/>
    <col min="1074" max="1083" width="0" hidden="1" customWidth="1"/>
    <col min="1284" max="1284" width="13.5546875" customWidth="1"/>
    <col min="1285" max="1285" width="29.6640625" customWidth="1"/>
    <col min="1286" max="1286" width="10.5546875" customWidth="1"/>
    <col min="1287" max="1287" width="3.88671875" customWidth="1"/>
    <col min="1288" max="1288" width="4" customWidth="1"/>
    <col min="1289" max="1290" width="3.6640625" customWidth="1"/>
    <col min="1291" max="1294" width="4.109375" customWidth="1"/>
    <col min="1295" max="1295" width="4" customWidth="1"/>
    <col min="1296" max="1297" width="5" customWidth="1"/>
    <col min="1298" max="1299" width="4.5546875" customWidth="1"/>
    <col min="1300" max="1300" width="5" customWidth="1"/>
    <col min="1301" max="1301" width="4.6640625" customWidth="1"/>
    <col min="1302" max="1302" width="5.109375" customWidth="1"/>
    <col min="1303" max="1303" width="4.44140625" customWidth="1"/>
    <col min="1304" max="1304" width="5.5546875" customWidth="1"/>
    <col min="1305" max="1305" width="5.44140625" customWidth="1"/>
    <col min="1306" max="1307" width="4.6640625" customWidth="1"/>
    <col min="1308" max="1308" width="5.33203125" customWidth="1"/>
    <col min="1309" max="1309" width="4.88671875" customWidth="1"/>
    <col min="1310" max="1310" width="5" customWidth="1"/>
    <col min="1311" max="1311" width="4.6640625" customWidth="1"/>
    <col min="1312" max="1312" width="4.109375" customWidth="1"/>
    <col min="1313" max="1313" width="4.33203125" customWidth="1"/>
    <col min="1314" max="1314" width="4.5546875" customWidth="1"/>
    <col min="1315" max="1315" width="4.88671875" customWidth="1"/>
    <col min="1316" max="1317" width="4.5546875" customWidth="1"/>
    <col min="1318" max="1318" width="4.33203125" customWidth="1"/>
    <col min="1319" max="1319" width="4.6640625" customWidth="1"/>
    <col min="1320" max="1320" width="4.5546875" customWidth="1"/>
    <col min="1321" max="1321" width="4.6640625" customWidth="1"/>
    <col min="1322" max="1322" width="4.5546875" customWidth="1"/>
    <col min="1323" max="1324" width="4.6640625" customWidth="1"/>
    <col min="1325" max="1325" width="4.33203125" customWidth="1"/>
    <col min="1326" max="1326" width="4.5546875" customWidth="1"/>
    <col min="1327" max="1327" width="5.33203125" customWidth="1"/>
    <col min="1328" max="1328" width="4.33203125" customWidth="1"/>
    <col min="1329" max="1329" width="4.6640625" customWidth="1"/>
    <col min="1330" max="1339" width="0" hidden="1" customWidth="1"/>
    <col min="1540" max="1540" width="13.5546875" customWidth="1"/>
    <col min="1541" max="1541" width="29.6640625" customWidth="1"/>
    <col min="1542" max="1542" width="10.5546875" customWidth="1"/>
    <col min="1543" max="1543" width="3.88671875" customWidth="1"/>
    <col min="1544" max="1544" width="4" customWidth="1"/>
    <col min="1545" max="1546" width="3.6640625" customWidth="1"/>
    <col min="1547" max="1550" width="4.109375" customWidth="1"/>
    <col min="1551" max="1551" width="4" customWidth="1"/>
    <col min="1552" max="1553" width="5" customWidth="1"/>
    <col min="1554" max="1555" width="4.5546875" customWidth="1"/>
    <col min="1556" max="1556" width="5" customWidth="1"/>
    <col min="1557" max="1557" width="4.6640625" customWidth="1"/>
    <col min="1558" max="1558" width="5.109375" customWidth="1"/>
    <col min="1559" max="1559" width="4.44140625" customWidth="1"/>
    <col min="1560" max="1560" width="5.5546875" customWidth="1"/>
    <col min="1561" max="1561" width="5.44140625" customWidth="1"/>
    <col min="1562" max="1563" width="4.6640625" customWidth="1"/>
    <col min="1564" max="1564" width="5.33203125" customWidth="1"/>
    <col min="1565" max="1565" width="4.88671875" customWidth="1"/>
    <col min="1566" max="1566" width="5" customWidth="1"/>
    <col min="1567" max="1567" width="4.6640625" customWidth="1"/>
    <col min="1568" max="1568" width="4.109375" customWidth="1"/>
    <col min="1569" max="1569" width="4.33203125" customWidth="1"/>
    <col min="1570" max="1570" width="4.5546875" customWidth="1"/>
    <col min="1571" max="1571" width="4.88671875" customWidth="1"/>
    <col min="1572" max="1573" width="4.5546875" customWidth="1"/>
    <col min="1574" max="1574" width="4.33203125" customWidth="1"/>
    <col min="1575" max="1575" width="4.6640625" customWidth="1"/>
    <col min="1576" max="1576" width="4.5546875" customWidth="1"/>
    <col min="1577" max="1577" width="4.6640625" customWidth="1"/>
    <col min="1578" max="1578" width="4.5546875" customWidth="1"/>
    <col min="1579" max="1580" width="4.6640625" customWidth="1"/>
    <col min="1581" max="1581" width="4.33203125" customWidth="1"/>
    <col min="1582" max="1582" width="4.5546875" customWidth="1"/>
    <col min="1583" max="1583" width="5.33203125" customWidth="1"/>
    <col min="1584" max="1584" width="4.33203125" customWidth="1"/>
    <col min="1585" max="1585" width="4.6640625" customWidth="1"/>
    <col min="1586" max="1595" width="0" hidden="1" customWidth="1"/>
    <col min="1796" max="1796" width="13.5546875" customWidth="1"/>
    <col min="1797" max="1797" width="29.6640625" customWidth="1"/>
    <col min="1798" max="1798" width="10.5546875" customWidth="1"/>
    <col min="1799" max="1799" width="3.88671875" customWidth="1"/>
    <col min="1800" max="1800" width="4" customWidth="1"/>
    <col min="1801" max="1802" width="3.6640625" customWidth="1"/>
    <col min="1803" max="1806" width="4.109375" customWidth="1"/>
    <col min="1807" max="1807" width="4" customWidth="1"/>
    <col min="1808" max="1809" width="5" customWidth="1"/>
    <col min="1810" max="1811" width="4.5546875" customWidth="1"/>
    <col min="1812" max="1812" width="5" customWidth="1"/>
    <col min="1813" max="1813" width="4.6640625" customWidth="1"/>
    <col min="1814" max="1814" width="5.109375" customWidth="1"/>
    <col min="1815" max="1815" width="4.44140625" customWidth="1"/>
    <col min="1816" max="1816" width="5.5546875" customWidth="1"/>
    <col min="1817" max="1817" width="5.44140625" customWidth="1"/>
    <col min="1818" max="1819" width="4.6640625" customWidth="1"/>
    <col min="1820" max="1820" width="5.33203125" customWidth="1"/>
    <col min="1821" max="1821" width="4.88671875" customWidth="1"/>
    <col min="1822" max="1822" width="5" customWidth="1"/>
    <col min="1823" max="1823" width="4.6640625" customWidth="1"/>
    <col min="1824" max="1824" width="4.109375" customWidth="1"/>
    <col min="1825" max="1825" width="4.33203125" customWidth="1"/>
    <col min="1826" max="1826" width="4.5546875" customWidth="1"/>
    <col min="1827" max="1827" width="4.88671875" customWidth="1"/>
    <col min="1828" max="1829" width="4.5546875" customWidth="1"/>
    <col min="1830" max="1830" width="4.33203125" customWidth="1"/>
    <col min="1831" max="1831" width="4.6640625" customWidth="1"/>
    <col min="1832" max="1832" width="4.5546875" customWidth="1"/>
    <col min="1833" max="1833" width="4.6640625" customWidth="1"/>
    <col min="1834" max="1834" width="4.5546875" customWidth="1"/>
    <col min="1835" max="1836" width="4.6640625" customWidth="1"/>
    <col min="1837" max="1837" width="4.33203125" customWidth="1"/>
    <col min="1838" max="1838" width="4.5546875" customWidth="1"/>
    <col min="1839" max="1839" width="5.33203125" customWidth="1"/>
    <col min="1840" max="1840" width="4.33203125" customWidth="1"/>
    <col min="1841" max="1841" width="4.6640625" customWidth="1"/>
    <col min="1842" max="1851" width="0" hidden="1" customWidth="1"/>
    <col min="2052" max="2052" width="13.5546875" customWidth="1"/>
    <col min="2053" max="2053" width="29.6640625" customWidth="1"/>
    <col min="2054" max="2054" width="10.5546875" customWidth="1"/>
    <col min="2055" max="2055" width="3.88671875" customWidth="1"/>
    <col min="2056" max="2056" width="4" customWidth="1"/>
    <col min="2057" max="2058" width="3.6640625" customWidth="1"/>
    <col min="2059" max="2062" width="4.109375" customWidth="1"/>
    <col min="2063" max="2063" width="4" customWidth="1"/>
    <col min="2064" max="2065" width="5" customWidth="1"/>
    <col min="2066" max="2067" width="4.5546875" customWidth="1"/>
    <col min="2068" max="2068" width="5" customWidth="1"/>
    <col min="2069" max="2069" width="4.6640625" customWidth="1"/>
    <col min="2070" max="2070" width="5.109375" customWidth="1"/>
    <col min="2071" max="2071" width="4.44140625" customWidth="1"/>
    <col min="2072" max="2072" width="5.5546875" customWidth="1"/>
    <col min="2073" max="2073" width="5.44140625" customWidth="1"/>
    <col min="2074" max="2075" width="4.6640625" customWidth="1"/>
    <col min="2076" max="2076" width="5.33203125" customWidth="1"/>
    <col min="2077" max="2077" width="4.88671875" customWidth="1"/>
    <col min="2078" max="2078" width="5" customWidth="1"/>
    <col min="2079" max="2079" width="4.6640625" customWidth="1"/>
    <col min="2080" max="2080" width="4.109375" customWidth="1"/>
    <col min="2081" max="2081" width="4.33203125" customWidth="1"/>
    <col min="2082" max="2082" width="4.5546875" customWidth="1"/>
    <col min="2083" max="2083" width="4.88671875" customWidth="1"/>
    <col min="2084" max="2085" width="4.5546875" customWidth="1"/>
    <col min="2086" max="2086" width="4.33203125" customWidth="1"/>
    <col min="2087" max="2087" width="4.6640625" customWidth="1"/>
    <col min="2088" max="2088" width="4.5546875" customWidth="1"/>
    <col min="2089" max="2089" width="4.6640625" customWidth="1"/>
    <col min="2090" max="2090" width="4.5546875" customWidth="1"/>
    <col min="2091" max="2092" width="4.6640625" customWidth="1"/>
    <col min="2093" max="2093" width="4.33203125" customWidth="1"/>
    <col min="2094" max="2094" width="4.5546875" customWidth="1"/>
    <col min="2095" max="2095" width="5.33203125" customWidth="1"/>
    <col min="2096" max="2096" width="4.33203125" customWidth="1"/>
    <col min="2097" max="2097" width="4.6640625" customWidth="1"/>
    <col min="2098" max="2107" width="0" hidden="1" customWidth="1"/>
    <col min="2308" max="2308" width="13.5546875" customWidth="1"/>
    <col min="2309" max="2309" width="29.6640625" customWidth="1"/>
    <col min="2310" max="2310" width="10.5546875" customWidth="1"/>
    <col min="2311" max="2311" width="3.88671875" customWidth="1"/>
    <col min="2312" max="2312" width="4" customWidth="1"/>
    <col min="2313" max="2314" width="3.6640625" customWidth="1"/>
    <col min="2315" max="2318" width="4.109375" customWidth="1"/>
    <col min="2319" max="2319" width="4" customWidth="1"/>
    <col min="2320" max="2321" width="5" customWidth="1"/>
    <col min="2322" max="2323" width="4.5546875" customWidth="1"/>
    <col min="2324" max="2324" width="5" customWidth="1"/>
    <col min="2325" max="2325" width="4.6640625" customWidth="1"/>
    <col min="2326" max="2326" width="5.109375" customWidth="1"/>
    <col min="2327" max="2327" width="4.44140625" customWidth="1"/>
    <col min="2328" max="2328" width="5.5546875" customWidth="1"/>
    <col min="2329" max="2329" width="5.44140625" customWidth="1"/>
    <col min="2330" max="2331" width="4.6640625" customWidth="1"/>
    <col min="2332" max="2332" width="5.33203125" customWidth="1"/>
    <col min="2333" max="2333" width="4.88671875" customWidth="1"/>
    <col min="2334" max="2334" width="5" customWidth="1"/>
    <col min="2335" max="2335" width="4.6640625" customWidth="1"/>
    <col min="2336" max="2336" width="4.109375" customWidth="1"/>
    <col min="2337" max="2337" width="4.33203125" customWidth="1"/>
    <col min="2338" max="2338" width="4.5546875" customWidth="1"/>
    <col min="2339" max="2339" width="4.88671875" customWidth="1"/>
    <col min="2340" max="2341" width="4.5546875" customWidth="1"/>
    <col min="2342" max="2342" width="4.33203125" customWidth="1"/>
    <col min="2343" max="2343" width="4.6640625" customWidth="1"/>
    <col min="2344" max="2344" width="4.5546875" customWidth="1"/>
    <col min="2345" max="2345" width="4.6640625" customWidth="1"/>
    <col min="2346" max="2346" width="4.5546875" customWidth="1"/>
    <col min="2347" max="2348" width="4.6640625" customWidth="1"/>
    <col min="2349" max="2349" width="4.33203125" customWidth="1"/>
    <col min="2350" max="2350" width="4.5546875" customWidth="1"/>
    <col min="2351" max="2351" width="5.33203125" customWidth="1"/>
    <col min="2352" max="2352" width="4.33203125" customWidth="1"/>
    <col min="2353" max="2353" width="4.6640625" customWidth="1"/>
    <col min="2354" max="2363" width="0" hidden="1" customWidth="1"/>
    <col min="2564" max="2564" width="13.5546875" customWidth="1"/>
    <col min="2565" max="2565" width="29.6640625" customWidth="1"/>
    <col min="2566" max="2566" width="10.5546875" customWidth="1"/>
    <col min="2567" max="2567" width="3.88671875" customWidth="1"/>
    <col min="2568" max="2568" width="4" customWidth="1"/>
    <col min="2569" max="2570" width="3.6640625" customWidth="1"/>
    <col min="2571" max="2574" width="4.109375" customWidth="1"/>
    <col min="2575" max="2575" width="4" customWidth="1"/>
    <col min="2576" max="2577" width="5" customWidth="1"/>
    <col min="2578" max="2579" width="4.5546875" customWidth="1"/>
    <col min="2580" max="2580" width="5" customWidth="1"/>
    <col min="2581" max="2581" width="4.6640625" customWidth="1"/>
    <col min="2582" max="2582" width="5.109375" customWidth="1"/>
    <col min="2583" max="2583" width="4.44140625" customWidth="1"/>
    <col min="2584" max="2584" width="5.5546875" customWidth="1"/>
    <col min="2585" max="2585" width="5.44140625" customWidth="1"/>
    <col min="2586" max="2587" width="4.6640625" customWidth="1"/>
    <col min="2588" max="2588" width="5.33203125" customWidth="1"/>
    <col min="2589" max="2589" width="4.88671875" customWidth="1"/>
    <col min="2590" max="2590" width="5" customWidth="1"/>
    <col min="2591" max="2591" width="4.6640625" customWidth="1"/>
    <col min="2592" max="2592" width="4.109375" customWidth="1"/>
    <col min="2593" max="2593" width="4.33203125" customWidth="1"/>
    <col min="2594" max="2594" width="4.5546875" customWidth="1"/>
    <col min="2595" max="2595" width="4.88671875" customWidth="1"/>
    <col min="2596" max="2597" width="4.5546875" customWidth="1"/>
    <col min="2598" max="2598" width="4.33203125" customWidth="1"/>
    <col min="2599" max="2599" width="4.6640625" customWidth="1"/>
    <col min="2600" max="2600" width="4.5546875" customWidth="1"/>
    <col min="2601" max="2601" width="4.6640625" customWidth="1"/>
    <col min="2602" max="2602" width="4.5546875" customWidth="1"/>
    <col min="2603" max="2604" width="4.6640625" customWidth="1"/>
    <col min="2605" max="2605" width="4.33203125" customWidth="1"/>
    <col min="2606" max="2606" width="4.5546875" customWidth="1"/>
    <col min="2607" max="2607" width="5.33203125" customWidth="1"/>
    <col min="2608" max="2608" width="4.33203125" customWidth="1"/>
    <col min="2609" max="2609" width="4.6640625" customWidth="1"/>
    <col min="2610" max="2619" width="0" hidden="1" customWidth="1"/>
    <col min="2820" max="2820" width="13.5546875" customWidth="1"/>
    <col min="2821" max="2821" width="29.6640625" customWidth="1"/>
    <col min="2822" max="2822" width="10.5546875" customWidth="1"/>
    <col min="2823" max="2823" width="3.88671875" customWidth="1"/>
    <col min="2824" max="2824" width="4" customWidth="1"/>
    <col min="2825" max="2826" width="3.6640625" customWidth="1"/>
    <col min="2827" max="2830" width="4.109375" customWidth="1"/>
    <col min="2831" max="2831" width="4" customWidth="1"/>
    <col min="2832" max="2833" width="5" customWidth="1"/>
    <col min="2834" max="2835" width="4.5546875" customWidth="1"/>
    <col min="2836" max="2836" width="5" customWidth="1"/>
    <col min="2837" max="2837" width="4.6640625" customWidth="1"/>
    <col min="2838" max="2838" width="5.109375" customWidth="1"/>
    <col min="2839" max="2839" width="4.44140625" customWidth="1"/>
    <col min="2840" max="2840" width="5.5546875" customWidth="1"/>
    <col min="2841" max="2841" width="5.44140625" customWidth="1"/>
    <col min="2842" max="2843" width="4.6640625" customWidth="1"/>
    <col min="2844" max="2844" width="5.33203125" customWidth="1"/>
    <col min="2845" max="2845" width="4.88671875" customWidth="1"/>
    <col min="2846" max="2846" width="5" customWidth="1"/>
    <col min="2847" max="2847" width="4.6640625" customWidth="1"/>
    <col min="2848" max="2848" width="4.109375" customWidth="1"/>
    <col min="2849" max="2849" width="4.33203125" customWidth="1"/>
    <col min="2850" max="2850" width="4.5546875" customWidth="1"/>
    <col min="2851" max="2851" width="4.88671875" customWidth="1"/>
    <col min="2852" max="2853" width="4.5546875" customWidth="1"/>
    <col min="2854" max="2854" width="4.33203125" customWidth="1"/>
    <col min="2855" max="2855" width="4.6640625" customWidth="1"/>
    <col min="2856" max="2856" width="4.5546875" customWidth="1"/>
    <col min="2857" max="2857" width="4.6640625" customWidth="1"/>
    <col min="2858" max="2858" width="4.5546875" customWidth="1"/>
    <col min="2859" max="2860" width="4.6640625" customWidth="1"/>
    <col min="2861" max="2861" width="4.33203125" customWidth="1"/>
    <col min="2862" max="2862" width="4.5546875" customWidth="1"/>
    <col min="2863" max="2863" width="5.33203125" customWidth="1"/>
    <col min="2864" max="2864" width="4.33203125" customWidth="1"/>
    <col min="2865" max="2865" width="4.6640625" customWidth="1"/>
    <col min="2866" max="2875" width="0" hidden="1" customWidth="1"/>
    <col min="3076" max="3076" width="13.5546875" customWidth="1"/>
    <col min="3077" max="3077" width="29.6640625" customWidth="1"/>
    <col min="3078" max="3078" width="10.5546875" customWidth="1"/>
    <col min="3079" max="3079" width="3.88671875" customWidth="1"/>
    <col min="3080" max="3080" width="4" customWidth="1"/>
    <col min="3081" max="3082" width="3.6640625" customWidth="1"/>
    <col min="3083" max="3086" width="4.109375" customWidth="1"/>
    <col min="3087" max="3087" width="4" customWidth="1"/>
    <col min="3088" max="3089" width="5" customWidth="1"/>
    <col min="3090" max="3091" width="4.5546875" customWidth="1"/>
    <col min="3092" max="3092" width="5" customWidth="1"/>
    <col min="3093" max="3093" width="4.6640625" customWidth="1"/>
    <col min="3094" max="3094" width="5.109375" customWidth="1"/>
    <col min="3095" max="3095" width="4.44140625" customWidth="1"/>
    <col min="3096" max="3096" width="5.5546875" customWidth="1"/>
    <col min="3097" max="3097" width="5.44140625" customWidth="1"/>
    <col min="3098" max="3099" width="4.6640625" customWidth="1"/>
    <col min="3100" max="3100" width="5.33203125" customWidth="1"/>
    <col min="3101" max="3101" width="4.88671875" customWidth="1"/>
    <col min="3102" max="3102" width="5" customWidth="1"/>
    <col min="3103" max="3103" width="4.6640625" customWidth="1"/>
    <col min="3104" max="3104" width="4.109375" customWidth="1"/>
    <col min="3105" max="3105" width="4.33203125" customWidth="1"/>
    <col min="3106" max="3106" width="4.5546875" customWidth="1"/>
    <col min="3107" max="3107" width="4.88671875" customWidth="1"/>
    <col min="3108" max="3109" width="4.5546875" customWidth="1"/>
    <col min="3110" max="3110" width="4.33203125" customWidth="1"/>
    <col min="3111" max="3111" width="4.6640625" customWidth="1"/>
    <col min="3112" max="3112" width="4.5546875" customWidth="1"/>
    <col min="3113" max="3113" width="4.6640625" customWidth="1"/>
    <col min="3114" max="3114" width="4.5546875" customWidth="1"/>
    <col min="3115" max="3116" width="4.6640625" customWidth="1"/>
    <col min="3117" max="3117" width="4.33203125" customWidth="1"/>
    <col min="3118" max="3118" width="4.5546875" customWidth="1"/>
    <col min="3119" max="3119" width="5.33203125" customWidth="1"/>
    <col min="3120" max="3120" width="4.33203125" customWidth="1"/>
    <col min="3121" max="3121" width="4.6640625" customWidth="1"/>
    <col min="3122" max="3131" width="0" hidden="1" customWidth="1"/>
    <col min="3332" max="3332" width="13.5546875" customWidth="1"/>
    <col min="3333" max="3333" width="29.6640625" customWidth="1"/>
    <col min="3334" max="3334" width="10.5546875" customWidth="1"/>
    <col min="3335" max="3335" width="3.88671875" customWidth="1"/>
    <col min="3336" max="3336" width="4" customWidth="1"/>
    <col min="3337" max="3338" width="3.6640625" customWidth="1"/>
    <col min="3339" max="3342" width="4.109375" customWidth="1"/>
    <col min="3343" max="3343" width="4" customWidth="1"/>
    <col min="3344" max="3345" width="5" customWidth="1"/>
    <col min="3346" max="3347" width="4.5546875" customWidth="1"/>
    <col min="3348" max="3348" width="5" customWidth="1"/>
    <col min="3349" max="3349" width="4.6640625" customWidth="1"/>
    <col min="3350" max="3350" width="5.109375" customWidth="1"/>
    <col min="3351" max="3351" width="4.44140625" customWidth="1"/>
    <col min="3352" max="3352" width="5.5546875" customWidth="1"/>
    <col min="3353" max="3353" width="5.44140625" customWidth="1"/>
    <col min="3354" max="3355" width="4.6640625" customWidth="1"/>
    <col min="3356" max="3356" width="5.33203125" customWidth="1"/>
    <col min="3357" max="3357" width="4.88671875" customWidth="1"/>
    <col min="3358" max="3358" width="5" customWidth="1"/>
    <col min="3359" max="3359" width="4.6640625" customWidth="1"/>
    <col min="3360" max="3360" width="4.109375" customWidth="1"/>
    <col min="3361" max="3361" width="4.33203125" customWidth="1"/>
    <col min="3362" max="3362" width="4.5546875" customWidth="1"/>
    <col min="3363" max="3363" width="4.88671875" customWidth="1"/>
    <col min="3364" max="3365" width="4.5546875" customWidth="1"/>
    <col min="3366" max="3366" width="4.33203125" customWidth="1"/>
    <col min="3367" max="3367" width="4.6640625" customWidth="1"/>
    <col min="3368" max="3368" width="4.5546875" customWidth="1"/>
    <col min="3369" max="3369" width="4.6640625" customWidth="1"/>
    <col min="3370" max="3370" width="4.5546875" customWidth="1"/>
    <col min="3371" max="3372" width="4.6640625" customWidth="1"/>
    <col min="3373" max="3373" width="4.33203125" customWidth="1"/>
    <col min="3374" max="3374" width="4.5546875" customWidth="1"/>
    <col min="3375" max="3375" width="5.33203125" customWidth="1"/>
    <col min="3376" max="3376" width="4.33203125" customWidth="1"/>
    <col min="3377" max="3377" width="4.6640625" customWidth="1"/>
    <col min="3378" max="3387" width="0" hidden="1" customWidth="1"/>
    <col min="3588" max="3588" width="13.5546875" customWidth="1"/>
    <col min="3589" max="3589" width="29.6640625" customWidth="1"/>
    <col min="3590" max="3590" width="10.5546875" customWidth="1"/>
    <col min="3591" max="3591" width="3.88671875" customWidth="1"/>
    <col min="3592" max="3592" width="4" customWidth="1"/>
    <col min="3593" max="3594" width="3.6640625" customWidth="1"/>
    <col min="3595" max="3598" width="4.109375" customWidth="1"/>
    <col min="3599" max="3599" width="4" customWidth="1"/>
    <col min="3600" max="3601" width="5" customWidth="1"/>
    <col min="3602" max="3603" width="4.5546875" customWidth="1"/>
    <col min="3604" max="3604" width="5" customWidth="1"/>
    <col min="3605" max="3605" width="4.6640625" customWidth="1"/>
    <col min="3606" max="3606" width="5.109375" customWidth="1"/>
    <col min="3607" max="3607" width="4.44140625" customWidth="1"/>
    <col min="3608" max="3608" width="5.5546875" customWidth="1"/>
    <col min="3609" max="3609" width="5.44140625" customWidth="1"/>
    <col min="3610" max="3611" width="4.6640625" customWidth="1"/>
    <col min="3612" max="3612" width="5.33203125" customWidth="1"/>
    <col min="3613" max="3613" width="4.88671875" customWidth="1"/>
    <col min="3614" max="3614" width="5" customWidth="1"/>
    <col min="3615" max="3615" width="4.6640625" customWidth="1"/>
    <col min="3616" max="3616" width="4.109375" customWidth="1"/>
    <col min="3617" max="3617" width="4.33203125" customWidth="1"/>
    <col min="3618" max="3618" width="4.5546875" customWidth="1"/>
    <col min="3619" max="3619" width="4.88671875" customWidth="1"/>
    <col min="3620" max="3621" width="4.5546875" customWidth="1"/>
    <col min="3622" max="3622" width="4.33203125" customWidth="1"/>
    <col min="3623" max="3623" width="4.6640625" customWidth="1"/>
    <col min="3624" max="3624" width="4.5546875" customWidth="1"/>
    <col min="3625" max="3625" width="4.6640625" customWidth="1"/>
    <col min="3626" max="3626" width="4.5546875" customWidth="1"/>
    <col min="3627" max="3628" width="4.6640625" customWidth="1"/>
    <col min="3629" max="3629" width="4.33203125" customWidth="1"/>
    <col min="3630" max="3630" width="4.5546875" customWidth="1"/>
    <col min="3631" max="3631" width="5.33203125" customWidth="1"/>
    <col min="3632" max="3632" width="4.33203125" customWidth="1"/>
    <col min="3633" max="3633" width="4.6640625" customWidth="1"/>
    <col min="3634" max="3643" width="0" hidden="1" customWidth="1"/>
    <col min="3844" max="3844" width="13.5546875" customWidth="1"/>
    <col min="3845" max="3845" width="29.6640625" customWidth="1"/>
    <col min="3846" max="3846" width="10.5546875" customWidth="1"/>
    <col min="3847" max="3847" width="3.88671875" customWidth="1"/>
    <col min="3848" max="3848" width="4" customWidth="1"/>
    <col min="3849" max="3850" width="3.6640625" customWidth="1"/>
    <col min="3851" max="3854" width="4.109375" customWidth="1"/>
    <col min="3855" max="3855" width="4" customWidth="1"/>
    <col min="3856" max="3857" width="5" customWidth="1"/>
    <col min="3858" max="3859" width="4.5546875" customWidth="1"/>
    <col min="3860" max="3860" width="5" customWidth="1"/>
    <col min="3861" max="3861" width="4.6640625" customWidth="1"/>
    <col min="3862" max="3862" width="5.109375" customWidth="1"/>
    <col min="3863" max="3863" width="4.44140625" customWidth="1"/>
    <col min="3864" max="3864" width="5.5546875" customWidth="1"/>
    <col min="3865" max="3865" width="5.44140625" customWidth="1"/>
    <col min="3866" max="3867" width="4.6640625" customWidth="1"/>
    <col min="3868" max="3868" width="5.33203125" customWidth="1"/>
    <col min="3869" max="3869" width="4.88671875" customWidth="1"/>
    <col min="3870" max="3870" width="5" customWidth="1"/>
    <col min="3871" max="3871" width="4.6640625" customWidth="1"/>
    <col min="3872" max="3872" width="4.109375" customWidth="1"/>
    <col min="3873" max="3873" width="4.33203125" customWidth="1"/>
    <col min="3874" max="3874" width="4.5546875" customWidth="1"/>
    <col min="3875" max="3875" width="4.88671875" customWidth="1"/>
    <col min="3876" max="3877" width="4.5546875" customWidth="1"/>
    <col min="3878" max="3878" width="4.33203125" customWidth="1"/>
    <col min="3879" max="3879" width="4.6640625" customWidth="1"/>
    <col min="3880" max="3880" width="4.5546875" customWidth="1"/>
    <col min="3881" max="3881" width="4.6640625" customWidth="1"/>
    <col min="3882" max="3882" width="4.5546875" customWidth="1"/>
    <col min="3883" max="3884" width="4.6640625" customWidth="1"/>
    <col min="3885" max="3885" width="4.33203125" customWidth="1"/>
    <col min="3886" max="3886" width="4.5546875" customWidth="1"/>
    <col min="3887" max="3887" width="5.33203125" customWidth="1"/>
    <col min="3888" max="3888" width="4.33203125" customWidth="1"/>
    <col min="3889" max="3889" width="4.6640625" customWidth="1"/>
    <col min="3890" max="3899" width="0" hidden="1" customWidth="1"/>
    <col min="4100" max="4100" width="13.5546875" customWidth="1"/>
    <col min="4101" max="4101" width="29.6640625" customWidth="1"/>
    <col min="4102" max="4102" width="10.5546875" customWidth="1"/>
    <col min="4103" max="4103" width="3.88671875" customWidth="1"/>
    <col min="4104" max="4104" width="4" customWidth="1"/>
    <col min="4105" max="4106" width="3.6640625" customWidth="1"/>
    <col min="4107" max="4110" width="4.109375" customWidth="1"/>
    <col min="4111" max="4111" width="4" customWidth="1"/>
    <col min="4112" max="4113" width="5" customWidth="1"/>
    <col min="4114" max="4115" width="4.5546875" customWidth="1"/>
    <col min="4116" max="4116" width="5" customWidth="1"/>
    <col min="4117" max="4117" width="4.6640625" customWidth="1"/>
    <col min="4118" max="4118" width="5.109375" customWidth="1"/>
    <col min="4119" max="4119" width="4.44140625" customWidth="1"/>
    <col min="4120" max="4120" width="5.5546875" customWidth="1"/>
    <col min="4121" max="4121" width="5.44140625" customWidth="1"/>
    <col min="4122" max="4123" width="4.6640625" customWidth="1"/>
    <col min="4124" max="4124" width="5.33203125" customWidth="1"/>
    <col min="4125" max="4125" width="4.88671875" customWidth="1"/>
    <col min="4126" max="4126" width="5" customWidth="1"/>
    <col min="4127" max="4127" width="4.6640625" customWidth="1"/>
    <col min="4128" max="4128" width="4.109375" customWidth="1"/>
    <col min="4129" max="4129" width="4.33203125" customWidth="1"/>
    <col min="4130" max="4130" width="4.5546875" customWidth="1"/>
    <col min="4131" max="4131" width="4.88671875" customWidth="1"/>
    <col min="4132" max="4133" width="4.5546875" customWidth="1"/>
    <col min="4134" max="4134" width="4.33203125" customWidth="1"/>
    <col min="4135" max="4135" width="4.6640625" customWidth="1"/>
    <col min="4136" max="4136" width="4.5546875" customWidth="1"/>
    <col min="4137" max="4137" width="4.6640625" customWidth="1"/>
    <col min="4138" max="4138" width="4.5546875" customWidth="1"/>
    <col min="4139" max="4140" width="4.6640625" customWidth="1"/>
    <col min="4141" max="4141" width="4.33203125" customWidth="1"/>
    <col min="4142" max="4142" width="4.5546875" customWidth="1"/>
    <col min="4143" max="4143" width="5.33203125" customWidth="1"/>
    <col min="4144" max="4144" width="4.33203125" customWidth="1"/>
    <col min="4145" max="4145" width="4.6640625" customWidth="1"/>
    <col min="4146" max="4155" width="0" hidden="1" customWidth="1"/>
    <col min="4356" max="4356" width="13.5546875" customWidth="1"/>
    <col min="4357" max="4357" width="29.6640625" customWidth="1"/>
    <col min="4358" max="4358" width="10.5546875" customWidth="1"/>
    <col min="4359" max="4359" width="3.88671875" customWidth="1"/>
    <col min="4360" max="4360" width="4" customWidth="1"/>
    <col min="4361" max="4362" width="3.6640625" customWidth="1"/>
    <col min="4363" max="4366" width="4.109375" customWidth="1"/>
    <col min="4367" max="4367" width="4" customWidth="1"/>
    <col min="4368" max="4369" width="5" customWidth="1"/>
    <col min="4370" max="4371" width="4.5546875" customWidth="1"/>
    <col min="4372" max="4372" width="5" customWidth="1"/>
    <col min="4373" max="4373" width="4.6640625" customWidth="1"/>
    <col min="4374" max="4374" width="5.109375" customWidth="1"/>
    <col min="4375" max="4375" width="4.44140625" customWidth="1"/>
    <col min="4376" max="4376" width="5.5546875" customWidth="1"/>
    <col min="4377" max="4377" width="5.44140625" customWidth="1"/>
    <col min="4378" max="4379" width="4.6640625" customWidth="1"/>
    <col min="4380" max="4380" width="5.33203125" customWidth="1"/>
    <col min="4381" max="4381" width="4.88671875" customWidth="1"/>
    <col min="4382" max="4382" width="5" customWidth="1"/>
    <col min="4383" max="4383" width="4.6640625" customWidth="1"/>
    <col min="4384" max="4384" width="4.109375" customWidth="1"/>
    <col min="4385" max="4385" width="4.33203125" customWidth="1"/>
    <col min="4386" max="4386" width="4.5546875" customWidth="1"/>
    <col min="4387" max="4387" width="4.88671875" customWidth="1"/>
    <col min="4388" max="4389" width="4.5546875" customWidth="1"/>
    <col min="4390" max="4390" width="4.33203125" customWidth="1"/>
    <col min="4391" max="4391" width="4.6640625" customWidth="1"/>
    <col min="4392" max="4392" width="4.5546875" customWidth="1"/>
    <col min="4393" max="4393" width="4.6640625" customWidth="1"/>
    <col min="4394" max="4394" width="4.5546875" customWidth="1"/>
    <col min="4395" max="4396" width="4.6640625" customWidth="1"/>
    <col min="4397" max="4397" width="4.33203125" customWidth="1"/>
    <col min="4398" max="4398" width="4.5546875" customWidth="1"/>
    <col min="4399" max="4399" width="5.33203125" customWidth="1"/>
    <col min="4400" max="4400" width="4.33203125" customWidth="1"/>
    <col min="4401" max="4401" width="4.6640625" customWidth="1"/>
    <col min="4402" max="4411" width="0" hidden="1" customWidth="1"/>
    <col min="4612" max="4612" width="13.5546875" customWidth="1"/>
    <col min="4613" max="4613" width="29.6640625" customWidth="1"/>
    <col min="4614" max="4614" width="10.5546875" customWidth="1"/>
    <col min="4615" max="4615" width="3.88671875" customWidth="1"/>
    <col min="4616" max="4616" width="4" customWidth="1"/>
    <col min="4617" max="4618" width="3.6640625" customWidth="1"/>
    <col min="4619" max="4622" width="4.109375" customWidth="1"/>
    <col min="4623" max="4623" width="4" customWidth="1"/>
    <col min="4624" max="4625" width="5" customWidth="1"/>
    <col min="4626" max="4627" width="4.5546875" customWidth="1"/>
    <col min="4628" max="4628" width="5" customWidth="1"/>
    <col min="4629" max="4629" width="4.6640625" customWidth="1"/>
    <col min="4630" max="4630" width="5.109375" customWidth="1"/>
    <col min="4631" max="4631" width="4.44140625" customWidth="1"/>
    <col min="4632" max="4632" width="5.5546875" customWidth="1"/>
    <col min="4633" max="4633" width="5.44140625" customWidth="1"/>
    <col min="4634" max="4635" width="4.6640625" customWidth="1"/>
    <col min="4636" max="4636" width="5.33203125" customWidth="1"/>
    <col min="4637" max="4637" width="4.88671875" customWidth="1"/>
    <col min="4638" max="4638" width="5" customWidth="1"/>
    <col min="4639" max="4639" width="4.6640625" customWidth="1"/>
    <col min="4640" max="4640" width="4.109375" customWidth="1"/>
    <col min="4641" max="4641" width="4.33203125" customWidth="1"/>
    <col min="4642" max="4642" width="4.5546875" customWidth="1"/>
    <col min="4643" max="4643" width="4.88671875" customWidth="1"/>
    <col min="4644" max="4645" width="4.5546875" customWidth="1"/>
    <col min="4646" max="4646" width="4.33203125" customWidth="1"/>
    <col min="4647" max="4647" width="4.6640625" customWidth="1"/>
    <col min="4648" max="4648" width="4.5546875" customWidth="1"/>
    <col min="4649" max="4649" width="4.6640625" customWidth="1"/>
    <col min="4650" max="4650" width="4.5546875" customWidth="1"/>
    <col min="4651" max="4652" width="4.6640625" customWidth="1"/>
    <col min="4653" max="4653" width="4.33203125" customWidth="1"/>
    <col min="4654" max="4654" width="4.5546875" customWidth="1"/>
    <col min="4655" max="4655" width="5.33203125" customWidth="1"/>
    <col min="4656" max="4656" width="4.33203125" customWidth="1"/>
    <col min="4657" max="4657" width="4.6640625" customWidth="1"/>
    <col min="4658" max="4667" width="0" hidden="1" customWidth="1"/>
    <col min="4868" max="4868" width="13.5546875" customWidth="1"/>
    <col min="4869" max="4869" width="29.6640625" customWidth="1"/>
    <col min="4870" max="4870" width="10.5546875" customWidth="1"/>
    <col min="4871" max="4871" width="3.88671875" customWidth="1"/>
    <col min="4872" max="4872" width="4" customWidth="1"/>
    <col min="4873" max="4874" width="3.6640625" customWidth="1"/>
    <col min="4875" max="4878" width="4.109375" customWidth="1"/>
    <col min="4879" max="4879" width="4" customWidth="1"/>
    <col min="4880" max="4881" width="5" customWidth="1"/>
    <col min="4882" max="4883" width="4.5546875" customWidth="1"/>
    <col min="4884" max="4884" width="5" customWidth="1"/>
    <col min="4885" max="4885" width="4.6640625" customWidth="1"/>
    <col min="4886" max="4886" width="5.109375" customWidth="1"/>
    <col min="4887" max="4887" width="4.44140625" customWidth="1"/>
    <col min="4888" max="4888" width="5.5546875" customWidth="1"/>
    <col min="4889" max="4889" width="5.44140625" customWidth="1"/>
    <col min="4890" max="4891" width="4.6640625" customWidth="1"/>
    <col min="4892" max="4892" width="5.33203125" customWidth="1"/>
    <col min="4893" max="4893" width="4.88671875" customWidth="1"/>
    <col min="4894" max="4894" width="5" customWidth="1"/>
    <col min="4895" max="4895" width="4.6640625" customWidth="1"/>
    <col min="4896" max="4896" width="4.109375" customWidth="1"/>
    <col min="4897" max="4897" width="4.33203125" customWidth="1"/>
    <col min="4898" max="4898" width="4.5546875" customWidth="1"/>
    <col min="4899" max="4899" width="4.88671875" customWidth="1"/>
    <col min="4900" max="4901" width="4.5546875" customWidth="1"/>
    <col min="4902" max="4902" width="4.33203125" customWidth="1"/>
    <col min="4903" max="4903" width="4.6640625" customWidth="1"/>
    <col min="4904" max="4904" width="4.5546875" customWidth="1"/>
    <col min="4905" max="4905" width="4.6640625" customWidth="1"/>
    <col min="4906" max="4906" width="4.5546875" customWidth="1"/>
    <col min="4907" max="4908" width="4.6640625" customWidth="1"/>
    <col min="4909" max="4909" width="4.33203125" customWidth="1"/>
    <col min="4910" max="4910" width="4.5546875" customWidth="1"/>
    <col min="4911" max="4911" width="5.33203125" customWidth="1"/>
    <col min="4912" max="4912" width="4.33203125" customWidth="1"/>
    <col min="4913" max="4913" width="4.6640625" customWidth="1"/>
    <col min="4914" max="4923" width="0" hidden="1" customWidth="1"/>
    <col min="5124" max="5124" width="13.5546875" customWidth="1"/>
    <col min="5125" max="5125" width="29.6640625" customWidth="1"/>
    <col min="5126" max="5126" width="10.5546875" customWidth="1"/>
    <col min="5127" max="5127" width="3.88671875" customWidth="1"/>
    <col min="5128" max="5128" width="4" customWidth="1"/>
    <col min="5129" max="5130" width="3.6640625" customWidth="1"/>
    <col min="5131" max="5134" width="4.109375" customWidth="1"/>
    <col min="5135" max="5135" width="4" customWidth="1"/>
    <col min="5136" max="5137" width="5" customWidth="1"/>
    <col min="5138" max="5139" width="4.5546875" customWidth="1"/>
    <col min="5140" max="5140" width="5" customWidth="1"/>
    <col min="5141" max="5141" width="4.6640625" customWidth="1"/>
    <col min="5142" max="5142" width="5.109375" customWidth="1"/>
    <col min="5143" max="5143" width="4.44140625" customWidth="1"/>
    <col min="5144" max="5144" width="5.5546875" customWidth="1"/>
    <col min="5145" max="5145" width="5.44140625" customWidth="1"/>
    <col min="5146" max="5147" width="4.6640625" customWidth="1"/>
    <col min="5148" max="5148" width="5.33203125" customWidth="1"/>
    <col min="5149" max="5149" width="4.88671875" customWidth="1"/>
    <col min="5150" max="5150" width="5" customWidth="1"/>
    <col min="5151" max="5151" width="4.6640625" customWidth="1"/>
    <col min="5152" max="5152" width="4.109375" customWidth="1"/>
    <col min="5153" max="5153" width="4.33203125" customWidth="1"/>
    <col min="5154" max="5154" width="4.5546875" customWidth="1"/>
    <col min="5155" max="5155" width="4.88671875" customWidth="1"/>
    <col min="5156" max="5157" width="4.5546875" customWidth="1"/>
    <col min="5158" max="5158" width="4.33203125" customWidth="1"/>
    <col min="5159" max="5159" width="4.6640625" customWidth="1"/>
    <col min="5160" max="5160" width="4.5546875" customWidth="1"/>
    <col min="5161" max="5161" width="4.6640625" customWidth="1"/>
    <col min="5162" max="5162" width="4.5546875" customWidth="1"/>
    <col min="5163" max="5164" width="4.6640625" customWidth="1"/>
    <col min="5165" max="5165" width="4.33203125" customWidth="1"/>
    <col min="5166" max="5166" width="4.5546875" customWidth="1"/>
    <col min="5167" max="5167" width="5.33203125" customWidth="1"/>
    <col min="5168" max="5168" width="4.33203125" customWidth="1"/>
    <col min="5169" max="5169" width="4.6640625" customWidth="1"/>
    <col min="5170" max="5179" width="0" hidden="1" customWidth="1"/>
    <col min="5380" max="5380" width="13.5546875" customWidth="1"/>
    <col min="5381" max="5381" width="29.6640625" customWidth="1"/>
    <col min="5382" max="5382" width="10.5546875" customWidth="1"/>
    <col min="5383" max="5383" width="3.88671875" customWidth="1"/>
    <col min="5384" max="5384" width="4" customWidth="1"/>
    <col min="5385" max="5386" width="3.6640625" customWidth="1"/>
    <col min="5387" max="5390" width="4.109375" customWidth="1"/>
    <col min="5391" max="5391" width="4" customWidth="1"/>
    <col min="5392" max="5393" width="5" customWidth="1"/>
    <col min="5394" max="5395" width="4.5546875" customWidth="1"/>
    <col min="5396" max="5396" width="5" customWidth="1"/>
    <col min="5397" max="5397" width="4.6640625" customWidth="1"/>
    <col min="5398" max="5398" width="5.109375" customWidth="1"/>
    <col min="5399" max="5399" width="4.44140625" customWidth="1"/>
    <col min="5400" max="5400" width="5.5546875" customWidth="1"/>
    <col min="5401" max="5401" width="5.44140625" customWidth="1"/>
    <col min="5402" max="5403" width="4.6640625" customWidth="1"/>
    <col min="5404" max="5404" width="5.33203125" customWidth="1"/>
    <col min="5405" max="5405" width="4.88671875" customWidth="1"/>
    <col min="5406" max="5406" width="5" customWidth="1"/>
    <col min="5407" max="5407" width="4.6640625" customWidth="1"/>
    <col min="5408" max="5408" width="4.109375" customWidth="1"/>
    <col min="5409" max="5409" width="4.33203125" customWidth="1"/>
    <col min="5410" max="5410" width="4.5546875" customWidth="1"/>
    <col min="5411" max="5411" width="4.88671875" customWidth="1"/>
    <col min="5412" max="5413" width="4.5546875" customWidth="1"/>
    <col min="5414" max="5414" width="4.33203125" customWidth="1"/>
    <col min="5415" max="5415" width="4.6640625" customWidth="1"/>
    <col min="5416" max="5416" width="4.5546875" customWidth="1"/>
    <col min="5417" max="5417" width="4.6640625" customWidth="1"/>
    <col min="5418" max="5418" width="4.5546875" customWidth="1"/>
    <col min="5419" max="5420" width="4.6640625" customWidth="1"/>
    <col min="5421" max="5421" width="4.33203125" customWidth="1"/>
    <col min="5422" max="5422" width="4.5546875" customWidth="1"/>
    <col min="5423" max="5423" width="5.33203125" customWidth="1"/>
    <col min="5424" max="5424" width="4.33203125" customWidth="1"/>
    <col min="5425" max="5425" width="4.6640625" customWidth="1"/>
    <col min="5426" max="5435" width="0" hidden="1" customWidth="1"/>
    <col min="5636" max="5636" width="13.5546875" customWidth="1"/>
    <col min="5637" max="5637" width="29.6640625" customWidth="1"/>
    <col min="5638" max="5638" width="10.5546875" customWidth="1"/>
    <col min="5639" max="5639" width="3.88671875" customWidth="1"/>
    <col min="5640" max="5640" width="4" customWidth="1"/>
    <col min="5641" max="5642" width="3.6640625" customWidth="1"/>
    <col min="5643" max="5646" width="4.109375" customWidth="1"/>
    <col min="5647" max="5647" width="4" customWidth="1"/>
    <col min="5648" max="5649" width="5" customWidth="1"/>
    <col min="5650" max="5651" width="4.5546875" customWidth="1"/>
    <col min="5652" max="5652" width="5" customWidth="1"/>
    <col min="5653" max="5653" width="4.6640625" customWidth="1"/>
    <col min="5654" max="5654" width="5.109375" customWidth="1"/>
    <col min="5655" max="5655" width="4.44140625" customWidth="1"/>
    <col min="5656" max="5656" width="5.5546875" customWidth="1"/>
    <col min="5657" max="5657" width="5.44140625" customWidth="1"/>
    <col min="5658" max="5659" width="4.6640625" customWidth="1"/>
    <col min="5660" max="5660" width="5.33203125" customWidth="1"/>
    <col min="5661" max="5661" width="4.88671875" customWidth="1"/>
    <col min="5662" max="5662" width="5" customWidth="1"/>
    <col min="5663" max="5663" width="4.6640625" customWidth="1"/>
    <col min="5664" max="5664" width="4.109375" customWidth="1"/>
    <col min="5665" max="5665" width="4.33203125" customWidth="1"/>
    <col min="5666" max="5666" width="4.5546875" customWidth="1"/>
    <col min="5667" max="5667" width="4.88671875" customWidth="1"/>
    <col min="5668" max="5669" width="4.5546875" customWidth="1"/>
    <col min="5670" max="5670" width="4.33203125" customWidth="1"/>
    <col min="5671" max="5671" width="4.6640625" customWidth="1"/>
    <col min="5672" max="5672" width="4.5546875" customWidth="1"/>
    <col min="5673" max="5673" width="4.6640625" customWidth="1"/>
    <col min="5674" max="5674" width="4.5546875" customWidth="1"/>
    <col min="5675" max="5676" width="4.6640625" customWidth="1"/>
    <col min="5677" max="5677" width="4.33203125" customWidth="1"/>
    <col min="5678" max="5678" width="4.5546875" customWidth="1"/>
    <col min="5679" max="5679" width="5.33203125" customWidth="1"/>
    <col min="5680" max="5680" width="4.33203125" customWidth="1"/>
    <col min="5681" max="5681" width="4.6640625" customWidth="1"/>
    <col min="5682" max="5691" width="0" hidden="1" customWidth="1"/>
    <col min="5892" max="5892" width="13.5546875" customWidth="1"/>
    <col min="5893" max="5893" width="29.6640625" customWidth="1"/>
    <col min="5894" max="5894" width="10.5546875" customWidth="1"/>
    <col min="5895" max="5895" width="3.88671875" customWidth="1"/>
    <col min="5896" max="5896" width="4" customWidth="1"/>
    <col min="5897" max="5898" width="3.6640625" customWidth="1"/>
    <col min="5899" max="5902" width="4.109375" customWidth="1"/>
    <col min="5903" max="5903" width="4" customWidth="1"/>
    <col min="5904" max="5905" width="5" customWidth="1"/>
    <col min="5906" max="5907" width="4.5546875" customWidth="1"/>
    <col min="5908" max="5908" width="5" customWidth="1"/>
    <col min="5909" max="5909" width="4.6640625" customWidth="1"/>
    <col min="5910" max="5910" width="5.109375" customWidth="1"/>
    <col min="5911" max="5911" width="4.44140625" customWidth="1"/>
    <col min="5912" max="5912" width="5.5546875" customWidth="1"/>
    <col min="5913" max="5913" width="5.44140625" customWidth="1"/>
    <col min="5914" max="5915" width="4.6640625" customWidth="1"/>
    <col min="5916" max="5916" width="5.33203125" customWidth="1"/>
    <col min="5917" max="5917" width="4.88671875" customWidth="1"/>
    <col min="5918" max="5918" width="5" customWidth="1"/>
    <col min="5919" max="5919" width="4.6640625" customWidth="1"/>
    <col min="5920" max="5920" width="4.109375" customWidth="1"/>
    <col min="5921" max="5921" width="4.33203125" customWidth="1"/>
    <col min="5922" max="5922" width="4.5546875" customWidth="1"/>
    <col min="5923" max="5923" width="4.88671875" customWidth="1"/>
    <col min="5924" max="5925" width="4.5546875" customWidth="1"/>
    <col min="5926" max="5926" width="4.33203125" customWidth="1"/>
    <col min="5927" max="5927" width="4.6640625" customWidth="1"/>
    <col min="5928" max="5928" width="4.5546875" customWidth="1"/>
    <col min="5929" max="5929" width="4.6640625" customWidth="1"/>
    <col min="5930" max="5930" width="4.5546875" customWidth="1"/>
    <col min="5931" max="5932" width="4.6640625" customWidth="1"/>
    <col min="5933" max="5933" width="4.33203125" customWidth="1"/>
    <col min="5934" max="5934" width="4.5546875" customWidth="1"/>
    <col min="5935" max="5935" width="5.33203125" customWidth="1"/>
    <col min="5936" max="5936" width="4.33203125" customWidth="1"/>
    <col min="5937" max="5937" width="4.6640625" customWidth="1"/>
    <col min="5938" max="5947" width="0" hidden="1" customWidth="1"/>
    <col min="6148" max="6148" width="13.5546875" customWidth="1"/>
    <col min="6149" max="6149" width="29.6640625" customWidth="1"/>
    <col min="6150" max="6150" width="10.5546875" customWidth="1"/>
    <col min="6151" max="6151" width="3.88671875" customWidth="1"/>
    <col min="6152" max="6152" width="4" customWidth="1"/>
    <col min="6153" max="6154" width="3.6640625" customWidth="1"/>
    <col min="6155" max="6158" width="4.109375" customWidth="1"/>
    <col min="6159" max="6159" width="4" customWidth="1"/>
    <col min="6160" max="6161" width="5" customWidth="1"/>
    <col min="6162" max="6163" width="4.5546875" customWidth="1"/>
    <col min="6164" max="6164" width="5" customWidth="1"/>
    <col min="6165" max="6165" width="4.6640625" customWidth="1"/>
    <col min="6166" max="6166" width="5.109375" customWidth="1"/>
    <col min="6167" max="6167" width="4.44140625" customWidth="1"/>
    <col min="6168" max="6168" width="5.5546875" customWidth="1"/>
    <col min="6169" max="6169" width="5.44140625" customWidth="1"/>
    <col min="6170" max="6171" width="4.6640625" customWidth="1"/>
    <col min="6172" max="6172" width="5.33203125" customWidth="1"/>
    <col min="6173" max="6173" width="4.88671875" customWidth="1"/>
    <col min="6174" max="6174" width="5" customWidth="1"/>
    <col min="6175" max="6175" width="4.6640625" customWidth="1"/>
    <col min="6176" max="6176" width="4.109375" customWidth="1"/>
    <col min="6177" max="6177" width="4.33203125" customWidth="1"/>
    <col min="6178" max="6178" width="4.5546875" customWidth="1"/>
    <col min="6179" max="6179" width="4.88671875" customWidth="1"/>
    <col min="6180" max="6181" width="4.5546875" customWidth="1"/>
    <col min="6182" max="6182" width="4.33203125" customWidth="1"/>
    <col min="6183" max="6183" width="4.6640625" customWidth="1"/>
    <col min="6184" max="6184" width="4.5546875" customWidth="1"/>
    <col min="6185" max="6185" width="4.6640625" customWidth="1"/>
    <col min="6186" max="6186" width="4.5546875" customWidth="1"/>
    <col min="6187" max="6188" width="4.6640625" customWidth="1"/>
    <col min="6189" max="6189" width="4.33203125" customWidth="1"/>
    <col min="6190" max="6190" width="4.5546875" customWidth="1"/>
    <col min="6191" max="6191" width="5.33203125" customWidth="1"/>
    <col min="6192" max="6192" width="4.33203125" customWidth="1"/>
    <col min="6193" max="6193" width="4.6640625" customWidth="1"/>
    <col min="6194" max="6203" width="0" hidden="1" customWidth="1"/>
    <col min="6404" max="6404" width="13.5546875" customWidth="1"/>
    <col min="6405" max="6405" width="29.6640625" customWidth="1"/>
    <col min="6406" max="6406" width="10.5546875" customWidth="1"/>
    <col min="6407" max="6407" width="3.88671875" customWidth="1"/>
    <col min="6408" max="6408" width="4" customWidth="1"/>
    <col min="6409" max="6410" width="3.6640625" customWidth="1"/>
    <col min="6411" max="6414" width="4.109375" customWidth="1"/>
    <col min="6415" max="6415" width="4" customWidth="1"/>
    <col min="6416" max="6417" width="5" customWidth="1"/>
    <col min="6418" max="6419" width="4.5546875" customWidth="1"/>
    <col min="6420" max="6420" width="5" customWidth="1"/>
    <col min="6421" max="6421" width="4.6640625" customWidth="1"/>
    <col min="6422" max="6422" width="5.109375" customWidth="1"/>
    <col min="6423" max="6423" width="4.44140625" customWidth="1"/>
    <col min="6424" max="6424" width="5.5546875" customWidth="1"/>
    <col min="6425" max="6425" width="5.44140625" customWidth="1"/>
    <col min="6426" max="6427" width="4.6640625" customWidth="1"/>
    <col min="6428" max="6428" width="5.33203125" customWidth="1"/>
    <col min="6429" max="6429" width="4.88671875" customWidth="1"/>
    <col min="6430" max="6430" width="5" customWidth="1"/>
    <col min="6431" max="6431" width="4.6640625" customWidth="1"/>
    <col min="6432" max="6432" width="4.109375" customWidth="1"/>
    <col min="6433" max="6433" width="4.33203125" customWidth="1"/>
    <col min="6434" max="6434" width="4.5546875" customWidth="1"/>
    <col min="6435" max="6435" width="4.88671875" customWidth="1"/>
    <col min="6436" max="6437" width="4.5546875" customWidth="1"/>
    <col min="6438" max="6438" width="4.33203125" customWidth="1"/>
    <col min="6439" max="6439" width="4.6640625" customWidth="1"/>
    <col min="6440" max="6440" width="4.5546875" customWidth="1"/>
    <col min="6441" max="6441" width="4.6640625" customWidth="1"/>
    <col min="6442" max="6442" width="4.5546875" customWidth="1"/>
    <col min="6443" max="6444" width="4.6640625" customWidth="1"/>
    <col min="6445" max="6445" width="4.33203125" customWidth="1"/>
    <col min="6446" max="6446" width="4.5546875" customWidth="1"/>
    <col min="6447" max="6447" width="5.33203125" customWidth="1"/>
    <col min="6448" max="6448" width="4.33203125" customWidth="1"/>
    <col min="6449" max="6449" width="4.6640625" customWidth="1"/>
    <col min="6450" max="6459" width="0" hidden="1" customWidth="1"/>
    <col min="6660" max="6660" width="13.5546875" customWidth="1"/>
    <col min="6661" max="6661" width="29.6640625" customWidth="1"/>
    <col min="6662" max="6662" width="10.5546875" customWidth="1"/>
    <col min="6663" max="6663" width="3.88671875" customWidth="1"/>
    <col min="6664" max="6664" width="4" customWidth="1"/>
    <col min="6665" max="6666" width="3.6640625" customWidth="1"/>
    <col min="6667" max="6670" width="4.109375" customWidth="1"/>
    <col min="6671" max="6671" width="4" customWidth="1"/>
    <col min="6672" max="6673" width="5" customWidth="1"/>
    <col min="6674" max="6675" width="4.5546875" customWidth="1"/>
    <col min="6676" max="6676" width="5" customWidth="1"/>
    <col min="6677" max="6677" width="4.6640625" customWidth="1"/>
    <col min="6678" max="6678" width="5.109375" customWidth="1"/>
    <col min="6679" max="6679" width="4.44140625" customWidth="1"/>
    <col min="6680" max="6680" width="5.5546875" customWidth="1"/>
    <col min="6681" max="6681" width="5.44140625" customWidth="1"/>
    <col min="6682" max="6683" width="4.6640625" customWidth="1"/>
    <col min="6684" max="6684" width="5.33203125" customWidth="1"/>
    <col min="6685" max="6685" width="4.88671875" customWidth="1"/>
    <col min="6686" max="6686" width="5" customWidth="1"/>
    <col min="6687" max="6687" width="4.6640625" customWidth="1"/>
    <col min="6688" max="6688" width="4.109375" customWidth="1"/>
    <col min="6689" max="6689" width="4.33203125" customWidth="1"/>
    <col min="6690" max="6690" width="4.5546875" customWidth="1"/>
    <col min="6691" max="6691" width="4.88671875" customWidth="1"/>
    <col min="6692" max="6693" width="4.5546875" customWidth="1"/>
    <col min="6694" max="6694" width="4.33203125" customWidth="1"/>
    <col min="6695" max="6695" width="4.6640625" customWidth="1"/>
    <col min="6696" max="6696" width="4.5546875" customWidth="1"/>
    <col min="6697" max="6697" width="4.6640625" customWidth="1"/>
    <col min="6698" max="6698" width="4.5546875" customWidth="1"/>
    <col min="6699" max="6700" width="4.6640625" customWidth="1"/>
    <col min="6701" max="6701" width="4.33203125" customWidth="1"/>
    <col min="6702" max="6702" width="4.5546875" customWidth="1"/>
    <col min="6703" max="6703" width="5.33203125" customWidth="1"/>
    <col min="6704" max="6704" width="4.33203125" customWidth="1"/>
    <col min="6705" max="6705" width="4.6640625" customWidth="1"/>
    <col min="6706" max="6715" width="0" hidden="1" customWidth="1"/>
    <col min="6916" max="6916" width="13.5546875" customWidth="1"/>
    <col min="6917" max="6917" width="29.6640625" customWidth="1"/>
    <col min="6918" max="6918" width="10.5546875" customWidth="1"/>
    <col min="6919" max="6919" width="3.88671875" customWidth="1"/>
    <col min="6920" max="6920" width="4" customWidth="1"/>
    <col min="6921" max="6922" width="3.6640625" customWidth="1"/>
    <col min="6923" max="6926" width="4.109375" customWidth="1"/>
    <col min="6927" max="6927" width="4" customWidth="1"/>
    <col min="6928" max="6929" width="5" customWidth="1"/>
    <col min="6930" max="6931" width="4.5546875" customWidth="1"/>
    <col min="6932" max="6932" width="5" customWidth="1"/>
    <col min="6933" max="6933" width="4.6640625" customWidth="1"/>
    <col min="6934" max="6934" width="5.109375" customWidth="1"/>
    <col min="6935" max="6935" width="4.44140625" customWidth="1"/>
    <col min="6936" max="6936" width="5.5546875" customWidth="1"/>
    <col min="6937" max="6937" width="5.44140625" customWidth="1"/>
    <col min="6938" max="6939" width="4.6640625" customWidth="1"/>
    <col min="6940" max="6940" width="5.33203125" customWidth="1"/>
    <col min="6941" max="6941" width="4.88671875" customWidth="1"/>
    <col min="6942" max="6942" width="5" customWidth="1"/>
    <col min="6943" max="6943" width="4.6640625" customWidth="1"/>
    <col min="6944" max="6944" width="4.109375" customWidth="1"/>
    <col min="6945" max="6945" width="4.33203125" customWidth="1"/>
    <col min="6946" max="6946" width="4.5546875" customWidth="1"/>
    <col min="6947" max="6947" width="4.88671875" customWidth="1"/>
    <col min="6948" max="6949" width="4.5546875" customWidth="1"/>
    <col min="6950" max="6950" width="4.33203125" customWidth="1"/>
    <col min="6951" max="6951" width="4.6640625" customWidth="1"/>
    <col min="6952" max="6952" width="4.5546875" customWidth="1"/>
    <col min="6953" max="6953" width="4.6640625" customWidth="1"/>
    <col min="6954" max="6954" width="4.5546875" customWidth="1"/>
    <col min="6955" max="6956" width="4.6640625" customWidth="1"/>
    <col min="6957" max="6957" width="4.33203125" customWidth="1"/>
    <col min="6958" max="6958" width="4.5546875" customWidth="1"/>
    <col min="6959" max="6959" width="5.33203125" customWidth="1"/>
    <col min="6960" max="6960" width="4.33203125" customWidth="1"/>
    <col min="6961" max="6961" width="4.6640625" customWidth="1"/>
    <col min="6962" max="6971" width="0" hidden="1" customWidth="1"/>
    <col min="7172" max="7172" width="13.5546875" customWidth="1"/>
    <col min="7173" max="7173" width="29.6640625" customWidth="1"/>
    <col min="7174" max="7174" width="10.5546875" customWidth="1"/>
    <col min="7175" max="7175" width="3.88671875" customWidth="1"/>
    <col min="7176" max="7176" width="4" customWidth="1"/>
    <col min="7177" max="7178" width="3.6640625" customWidth="1"/>
    <col min="7179" max="7182" width="4.109375" customWidth="1"/>
    <col min="7183" max="7183" width="4" customWidth="1"/>
    <col min="7184" max="7185" width="5" customWidth="1"/>
    <col min="7186" max="7187" width="4.5546875" customWidth="1"/>
    <col min="7188" max="7188" width="5" customWidth="1"/>
    <col min="7189" max="7189" width="4.6640625" customWidth="1"/>
    <col min="7190" max="7190" width="5.109375" customWidth="1"/>
    <col min="7191" max="7191" width="4.44140625" customWidth="1"/>
    <col min="7192" max="7192" width="5.5546875" customWidth="1"/>
    <col min="7193" max="7193" width="5.44140625" customWidth="1"/>
    <col min="7194" max="7195" width="4.6640625" customWidth="1"/>
    <col min="7196" max="7196" width="5.33203125" customWidth="1"/>
    <col min="7197" max="7197" width="4.88671875" customWidth="1"/>
    <col min="7198" max="7198" width="5" customWidth="1"/>
    <col min="7199" max="7199" width="4.6640625" customWidth="1"/>
    <col min="7200" max="7200" width="4.109375" customWidth="1"/>
    <col min="7201" max="7201" width="4.33203125" customWidth="1"/>
    <col min="7202" max="7202" width="4.5546875" customWidth="1"/>
    <col min="7203" max="7203" width="4.88671875" customWidth="1"/>
    <col min="7204" max="7205" width="4.5546875" customWidth="1"/>
    <col min="7206" max="7206" width="4.33203125" customWidth="1"/>
    <col min="7207" max="7207" width="4.6640625" customWidth="1"/>
    <col min="7208" max="7208" width="4.5546875" customWidth="1"/>
    <col min="7209" max="7209" width="4.6640625" customWidth="1"/>
    <col min="7210" max="7210" width="4.5546875" customWidth="1"/>
    <col min="7211" max="7212" width="4.6640625" customWidth="1"/>
    <col min="7213" max="7213" width="4.33203125" customWidth="1"/>
    <col min="7214" max="7214" width="4.5546875" customWidth="1"/>
    <col min="7215" max="7215" width="5.33203125" customWidth="1"/>
    <col min="7216" max="7216" width="4.33203125" customWidth="1"/>
    <col min="7217" max="7217" width="4.6640625" customWidth="1"/>
    <col min="7218" max="7227" width="0" hidden="1" customWidth="1"/>
    <col min="7428" max="7428" width="13.5546875" customWidth="1"/>
    <col min="7429" max="7429" width="29.6640625" customWidth="1"/>
    <col min="7430" max="7430" width="10.5546875" customWidth="1"/>
    <col min="7431" max="7431" width="3.88671875" customWidth="1"/>
    <col min="7432" max="7432" width="4" customWidth="1"/>
    <col min="7433" max="7434" width="3.6640625" customWidth="1"/>
    <col min="7435" max="7438" width="4.109375" customWidth="1"/>
    <col min="7439" max="7439" width="4" customWidth="1"/>
    <col min="7440" max="7441" width="5" customWidth="1"/>
    <col min="7442" max="7443" width="4.5546875" customWidth="1"/>
    <col min="7444" max="7444" width="5" customWidth="1"/>
    <col min="7445" max="7445" width="4.6640625" customWidth="1"/>
    <col min="7446" max="7446" width="5.109375" customWidth="1"/>
    <col min="7447" max="7447" width="4.44140625" customWidth="1"/>
    <col min="7448" max="7448" width="5.5546875" customWidth="1"/>
    <col min="7449" max="7449" width="5.44140625" customWidth="1"/>
    <col min="7450" max="7451" width="4.6640625" customWidth="1"/>
    <col min="7452" max="7452" width="5.33203125" customWidth="1"/>
    <col min="7453" max="7453" width="4.88671875" customWidth="1"/>
    <col min="7454" max="7454" width="5" customWidth="1"/>
    <col min="7455" max="7455" width="4.6640625" customWidth="1"/>
    <col min="7456" max="7456" width="4.109375" customWidth="1"/>
    <col min="7457" max="7457" width="4.33203125" customWidth="1"/>
    <col min="7458" max="7458" width="4.5546875" customWidth="1"/>
    <col min="7459" max="7459" width="4.88671875" customWidth="1"/>
    <col min="7460" max="7461" width="4.5546875" customWidth="1"/>
    <col min="7462" max="7462" width="4.33203125" customWidth="1"/>
    <col min="7463" max="7463" width="4.6640625" customWidth="1"/>
    <col min="7464" max="7464" width="4.5546875" customWidth="1"/>
    <col min="7465" max="7465" width="4.6640625" customWidth="1"/>
    <col min="7466" max="7466" width="4.5546875" customWidth="1"/>
    <col min="7467" max="7468" width="4.6640625" customWidth="1"/>
    <col min="7469" max="7469" width="4.33203125" customWidth="1"/>
    <col min="7470" max="7470" width="4.5546875" customWidth="1"/>
    <col min="7471" max="7471" width="5.33203125" customWidth="1"/>
    <col min="7472" max="7472" width="4.33203125" customWidth="1"/>
    <col min="7473" max="7473" width="4.6640625" customWidth="1"/>
    <col min="7474" max="7483" width="0" hidden="1" customWidth="1"/>
    <col min="7684" max="7684" width="13.5546875" customWidth="1"/>
    <col min="7685" max="7685" width="29.6640625" customWidth="1"/>
    <col min="7686" max="7686" width="10.5546875" customWidth="1"/>
    <col min="7687" max="7687" width="3.88671875" customWidth="1"/>
    <col min="7688" max="7688" width="4" customWidth="1"/>
    <col min="7689" max="7690" width="3.6640625" customWidth="1"/>
    <col min="7691" max="7694" width="4.109375" customWidth="1"/>
    <col min="7695" max="7695" width="4" customWidth="1"/>
    <col min="7696" max="7697" width="5" customWidth="1"/>
    <col min="7698" max="7699" width="4.5546875" customWidth="1"/>
    <col min="7700" max="7700" width="5" customWidth="1"/>
    <col min="7701" max="7701" width="4.6640625" customWidth="1"/>
    <col min="7702" max="7702" width="5.109375" customWidth="1"/>
    <col min="7703" max="7703" width="4.44140625" customWidth="1"/>
    <col min="7704" max="7704" width="5.5546875" customWidth="1"/>
    <col min="7705" max="7705" width="5.44140625" customWidth="1"/>
    <col min="7706" max="7707" width="4.6640625" customWidth="1"/>
    <col min="7708" max="7708" width="5.33203125" customWidth="1"/>
    <col min="7709" max="7709" width="4.88671875" customWidth="1"/>
    <col min="7710" max="7710" width="5" customWidth="1"/>
    <col min="7711" max="7711" width="4.6640625" customWidth="1"/>
    <col min="7712" max="7712" width="4.109375" customWidth="1"/>
    <col min="7713" max="7713" width="4.33203125" customWidth="1"/>
    <col min="7714" max="7714" width="4.5546875" customWidth="1"/>
    <col min="7715" max="7715" width="4.88671875" customWidth="1"/>
    <col min="7716" max="7717" width="4.5546875" customWidth="1"/>
    <col min="7718" max="7718" width="4.33203125" customWidth="1"/>
    <col min="7719" max="7719" width="4.6640625" customWidth="1"/>
    <col min="7720" max="7720" width="4.5546875" customWidth="1"/>
    <col min="7721" max="7721" width="4.6640625" customWidth="1"/>
    <col min="7722" max="7722" width="4.5546875" customWidth="1"/>
    <col min="7723" max="7724" width="4.6640625" customWidth="1"/>
    <col min="7725" max="7725" width="4.33203125" customWidth="1"/>
    <col min="7726" max="7726" width="4.5546875" customWidth="1"/>
    <col min="7727" max="7727" width="5.33203125" customWidth="1"/>
    <col min="7728" max="7728" width="4.33203125" customWidth="1"/>
    <col min="7729" max="7729" width="4.6640625" customWidth="1"/>
    <col min="7730" max="7739" width="0" hidden="1" customWidth="1"/>
    <col min="7940" max="7940" width="13.5546875" customWidth="1"/>
    <col min="7941" max="7941" width="29.6640625" customWidth="1"/>
    <col min="7942" max="7942" width="10.5546875" customWidth="1"/>
    <col min="7943" max="7943" width="3.88671875" customWidth="1"/>
    <col min="7944" max="7944" width="4" customWidth="1"/>
    <col min="7945" max="7946" width="3.6640625" customWidth="1"/>
    <col min="7947" max="7950" width="4.109375" customWidth="1"/>
    <col min="7951" max="7951" width="4" customWidth="1"/>
    <col min="7952" max="7953" width="5" customWidth="1"/>
    <col min="7954" max="7955" width="4.5546875" customWidth="1"/>
    <col min="7956" max="7956" width="5" customWidth="1"/>
    <col min="7957" max="7957" width="4.6640625" customWidth="1"/>
    <col min="7958" max="7958" width="5.109375" customWidth="1"/>
    <col min="7959" max="7959" width="4.44140625" customWidth="1"/>
    <col min="7960" max="7960" width="5.5546875" customWidth="1"/>
    <col min="7961" max="7961" width="5.44140625" customWidth="1"/>
    <col min="7962" max="7963" width="4.6640625" customWidth="1"/>
    <col min="7964" max="7964" width="5.33203125" customWidth="1"/>
    <col min="7965" max="7965" width="4.88671875" customWidth="1"/>
    <col min="7966" max="7966" width="5" customWidth="1"/>
    <col min="7967" max="7967" width="4.6640625" customWidth="1"/>
    <col min="7968" max="7968" width="4.109375" customWidth="1"/>
    <col min="7969" max="7969" width="4.33203125" customWidth="1"/>
    <col min="7970" max="7970" width="4.5546875" customWidth="1"/>
    <col min="7971" max="7971" width="4.88671875" customWidth="1"/>
    <col min="7972" max="7973" width="4.5546875" customWidth="1"/>
    <col min="7974" max="7974" width="4.33203125" customWidth="1"/>
    <col min="7975" max="7975" width="4.6640625" customWidth="1"/>
    <col min="7976" max="7976" width="4.5546875" customWidth="1"/>
    <col min="7977" max="7977" width="4.6640625" customWidth="1"/>
    <col min="7978" max="7978" width="4.5546875" customWidth="1"/>
    <col min="7979" max="7980" width="4.6640625" customWidth="1"/>
    <col min="7981" max="7981" width="4.33203125" customWidth="1"/>
    <col min="7982" max="7982" width="4.5546875" customWidth="1"/>
    <col min="7983" max="7983" width="5.33203125" customWidth="1"/>
    <col min="7984" max="7984" width="4.33203125" customWidth="1"/>
    <col min="7985" max="7985" width="4.6640625" customWidth="1"/>
    <col min="7986" max="7995" width="0" hidden="1" customWidth="1"/>
    <col min="8196" max="8196" width="13.5546875" customWidth="1"/>
    <col min="8197" max="8197" width="29.6640625" customWidth="1"/>
    <col min="8198" max="8198" width="10.5546875" customWidth="1"/>
    <col min="8199" max="8199" width="3.88671875" customWidth="1"/>
    <col min="8200" max="8200" width="4" customWidth="1"/>
    <col min="8201" max="8202" width="3.6640625" customWidth="1"/>
    <col min="8203" max="8206" width="4.109375" customWidth="1"/>
    <col min="8207" max="8207" width="4" customWidth="1"/>
    <col min="8208" max="8209" width="5" customWidth="1"/>
    <col min="8210" max="8211" width="4.5546875" customWidth="1"/>
    <col min="8212" max="8212" width="5" customWidth="1"/>
    <col min="8213" max="8213" width="4.6640625" customWidth="1"/>
    <col min="8214" max="8214" width="5.109375" customWidth="1"/>
    <col min="8215" max="8215" width="4.44140625" customWidth="1"/>
    <col min="8216" max="8216" width="5.5546875" customWidth="1"/>
    <col min="8217" max="8217" width="5.44140625" customWidth="1"/>
    <col min="8218" max="8219" width="4.6640625" customWidth="1"/>
    <col min="8220" max="8220" width="5.33203125" customWidth="1"/>
    <col min="8221" max="8221" width="4.88671875" customWidth="1"/>
    <col min="8222" max="8222" width="5" customWidth="1"/>
    <col min="8223" max="8223" width="4.6640625" customWidth="1"/>
    <col min="8224" max="8224" width="4.109375" customWidth="1"/>
    <col min="8225" max="8225" width="4.33203125" customWidth="1"/>
    <col min="8226" max="8226" width="4.5546875" customWidth="1"/>
    <col min="8227" max="8227" width="4.88671875" customWidth="1"/>
    <col min="8228" max="8229" width="4.5546875" customWidth="1"/>
    <col min="8230" max="8230" width="4.33203125" customWidth="1"/>
    <col min="8231" max="8231" width="4.6640625" customWidth="1"/>
    <col min="8232" max="8232" width="4.5546875" customWidth="1"/>
    <col min="8233" max="8233" width="4.6640625" customWidth="1"/>
    <col min="8234" max="8234" width="4.5546875" customWidth="1"/>
    <col min="8235" max="8236" width="4.6640625" customWidth="1"/>
    <col min="8237" max="8237" width="4.33203125" customWidth="1"/>
    <col min="8238" max="8238" width="4.5546875" customWidth="1"/>
    <col min="8239" max="8239" width="5.33203125" customWidth="1"/>
    <col min="8240" max="8240" width="4.33203125" customWidth="1"/>
    <col min="8241" max="8241" width="4.6640625" customWidth="1"/>
    <col min="8242" max="8251" width="0" hidden="1" customWidth="1"/>
    <col min="8452" max="8452" width="13.5546875" customWidth="1"/>
    <col min="8453" max="8453" width="29.6640625" customWidth="1"/>
    <col min="8454" max="8454" width="10.5546875" customWidth="1"/>
    <col min="8455" max="8455" width="3.88671875" customWidth="1"/>
    <col min="8456" max="8456" width="4" customWidth="1"/>
    <col min="8457" max="8458" width="3.6640625" customWidth="1"/>
    <col min="8459" max="8462" width="4.109375" customWidth="1"/>
    <col min="8463" max="8463" width="4" customWidth="1"/>
    <col min="8464" max="8465" width="5" customWidth="1"/>
    <col min="8466" max="8467" width="4.5546875" customWidth="1"/>
    <col min="8468" max="8468" width="5" customWidth="1"/>
    <col min="8469" max="8469" width="4.6640625" customWidth="1"/>
    <col min="8470" max="8470" width="5.109375" customWidth="1"/>
    <col min="8471" max="8471" width="4.44140625" customWidth="1"/>
    <col min="8472" max="8472" width="5.5546875" customWidth="1"/>
    <col min="8473" max="8473" width="5.44140625" customWidth="1"/>
    <col min="8474" max="8475" width="4.6640625" customWidth="1"/>
    <col min="8476" max="8476" width="5.33203125" customWidth="1"/>
    <col min="8477" max="8477" width="4.88671875" customWidth="1"/>
    <col min="8478" max="8478" width="5" customWidth="1"/>
    <col min="8479" max="8479" width="4.6640625" customWidth="1"/>
    <col min="8480" max="8480" width="4.109375" customWidth="1"/>
    <col min="8481" max="8481" width="4.33203125" customWidth="1"/>
    <col min="8482" max="8482" width="4.5546875" customWidth="1"/>
    <col min="8483" max="8483" width="4.88671875" customWidth="1"/>
    <col min="8484" max="8485" width="4.5546875" customWidth="1"/>
    <col min="8486" max="8486" width="4.33203125" customWidth="1"/>
    <col min="8487" max="8487" width="4.6640625" customWidth="1"/>
    <col min="8488" max="8488" width="4.5546875" customWidth="1"/>
    <col min="8489" max="8489" width="4.6640625" customWidth="1"/>
    <col min="8490" max="8490" width="4.5546875" customWidth="1"/>
    <col min="8491" max="8492" width="4.6640625" customWidth="1"/>
    <col min="8493" max="8493" width="4.33203125" customWidth="1"/>
    <col min="8494" max="8494" width="4.5546875" customWidth="1"/>
    <col min="8495" max="8495" width="5.33203125" customWidth="1"/>
    <col min="8496" max="8496" width="4.33203125" customWidth="1"/>
    <col min="8497" max="8497" width="4.6640625" customWidth="1"/>
    <col min="8498" max="8507" width="0" hidden="1" customWidth="1"/>
    <col min="8708" max="8708" width="13.5546875" customWidth="1"/>
    <col min="8709" max="8709" width="29.6640625" customWidth="1"/>
    <col min="8710" max="8710" width="10.5546875" customWidth="1"/>
    <col min="8711" max="8711" width="3.88671875" customWidth="1"/>
    <col min="8712" max="8712" width="4" customWidth="1"/>
    <col min="8713" max="8714" width="3.6640625" customWidth="1"/>
    <col min="8715" max="8718" width="4.109375" customWidth="1"/>
    <col min="8719" max="8719" width="4" customWidth="1"/>
    <col min="8720" max="8721" width="5" customWidth="1"/>
    <col min="8722" max="8723" width="4.5546875" customWidth="1"/>
    <col min="8724" max="8724" width="5" customWidth="1"/>
    <col min="8725" max="8725" width="4.6640625" customWidth="1"/>
    <col min="8726" max="8726" width="5.109375" customWidth="1"/>
    <col min="8727" max="8727" width="4.44140625" customWidth="1"/>
    <col min="8728" max="8728" width="5.5546875" customWidth="1"/>
    <col min="8729" max="8729" width="5.44140625" customWidth="1"/>
    <col min="8730" max="8731" width="4.6640625" customWidth="1"/>
    <col min="8732" max="8732" width="5.33203125" customWidth="1"/>
    <col min="8733" max="8733" width="4.88671875" customWidth="1"/>
    <col min="8734" max="8734" width="5" customWidth="1"/>
    <col min="8735" max="8735" width="4.6640625" customWidth="1"/>
    <col min="8736" max="8736" width="4.109375" customWidth="1"/>
    <col min="8737" max="8737" width="4.33203125" customWidth="1"/>
    <col min="8738" max="8738" width="4.5546875" customWidth="1"/>
    <col min="8739" max="8739" width="4.88671875" customWidth="1"/>
    <col min="8740" max="8741" width="4.5546875" customWidth="1"/>
    <col min="8742" max="8742" width="4.33203125" customWidth="1"/>
    <col min="8743" max="8743" width="4.6640625" customWidth="1"/>
    <col min="8744" max="8744" width="4.5546875" customWidth="1"/>
    <col min="8745" max="8745" width="4.6640625" customWidth="1"/>
    <col min="8746" max="8746" width="4.5546875" customWidth="1"/>
    <col min="8747" max="8748" width="4.6640625" customWidth="1"/>
    <col min="8749" max="8749" width="4.33203125" customWidth="1"/>
    <col min="8750" max="8750" width="4.5546875" customWidth="1"/>
    <col min="8751" max="8751" width="5.33203125" customWidth="1"/>
    <col min="8752" max="8752" width="4.33203125" customWidth="1"/>
    <col min="8753" max="8753" width="4.6640625" customWidth="1"/>
    <col min="8754" max="8763" width="0" hidden="1" customWidth="1"/>
    <col min="8964" max="8964" width="13.5546875" customWidth="1"/>
    <col min="8965" max="8965" width="29.6640625" customWidth="1"/>
    <col min="8966" max="8966" width="10.5546875" customWidth="1"/>
    <col min="8967" max="8967" width="3.88671875" customWidth="1"/>
    <col min="8968" max="8968" width="4" customWidth="1"/>
    <col min="8969" max="8970" width="3.6640625" customWidth="1"/>
    <col min="8971" max="8974" width="4.109375" customWidth="1"/>
    <col min="8975" max="8975" width="4" customWidth="1"/>
    <col min="8976" max="8977" width="5" customWidth="1"/>
    <col min="8978" max="8979" width="4.5546875" customWidth="1"/>
    <col min="8980" max="8980" width="5" customWidth="1"/>
    <col min="8981" max="8981" width="4.6640625" customWidth="1"/>
    <col min="8982" max="8982" width="5.109375" customWidth="1"/>
    <col min="8983" max="8983" width="4.44140625" customWidth="1"/>
    <col min="8984" max="8984" width="5.5546875" customWidth="1"/>
    <col min="8985" max="8985" width="5.44140625" customWidth="1"/>
    <col min="8986" max="8987" width="4.6640625" customWidth="1"/>
    <col min="8988" max="8988" width="5.33203125" customWidth="1"/>
    <col min="8989" max="8989" width="4.88671875" customWidth="1"/>
    <col min="8990" max="8990" width="5" customWidth="1"/>
    <col min="8991" max="8991" width="4.6640625" customWidth="1"/>
    <col min="8992" max="8992" width="4.109375" customWidth="1"/>
    <col min="8993" max="8993" width="4.33203125" customWidth="1"/>
    <col min="8994" max="8994" width="4.5546875" customWidth="1"/>
    <col min="8995" max="8995" width="4.88671875" customWidth="1"/>
    <col min="8996" max="8997" width="4.5546875" customWidth="1"/>
    <col min="8998" max="8998" width="4.33203125" customWidth="1"/>
    <col min="8999" max="8999" width="4.6640625" customWidth="1"/>
    <col min="9000" max="9000" width="4.5546875" customWidth="1"/>
    <col min="9001" max="9001" width="4.6640625" customWidth="1"/>
    <col min="9002" max="9002" width="4.5546875" customWidth="1"/>
    <col min="9003" max="9004" width="4.6640625" customWidth="1"/>
    <col min="9005" max="9005" width="4.33203125" customWidth="1"/>
    <col min="9006" max="9006" width="4.5546875" customWidth="1"/>
    <col min="9007" max="9007" width="5.33203125" customWidth="1"/>
    <col min="9008" max="9008" width="4.33203125" customWidth="1"/>
    <col min="9009" max="9009" width="4.6640625" customWidth="1"/>
    <col min="9010" max="9019" width="0" hidden="1" customWidth="1"/>
    <col min="9220" max="9220" width="13.5546875" customWidth="1"/>
    <col min="9221" max="9221" width="29.6640625" customWidth="1"/>
    <col min="9222" max="9222" width="10.5546875" customWidth="1"/>
    <col min="9223" max="9223" width="3.88671875" customWidth="1"/>
    <col min="9224" max="9224" width="4" customWidth="1"/>
    <col min="9225" max="9226" width="3.6640625" customWidth="1"/>
    <col min="9227" max="9230" width="4.109375" customWidth="1"/>
    <col min="9231" max="9231" width="4" customWidth="1"/>
    <col min="9232" max="9233" width="5" customWidth="1"/>
    <col min="9234" max="9235" width="4.5546875" customWidth="1"/>
    <col min="9236" max="9236" width="5" customWidth="1"/>
    <col min="9237" max="9237" width="4.6640625" customWidth="1"/>
    <col min="9238" max="9238" width="5.109375" customWidth="1"/>
    <col min="9239" max="9239" width="4.44140625" customWidth="1"/>
    <col min="9240" max="9240" width="5.5546875" customWidth="1"/>
    <col min="9241" max="9241" width="5.44140625" customWidth="1"/>
    <col min="9242" max="9243" width="4.6640625" customWidth="1"/>
    <col min="9244" max="9244" width="5.33203125" customWidth="1"/>
    <col min="9245" max="9245" width="4.88671875" customWidth="1"/>
    <col min="9246" max="9246" width="5" customWidth="1"/>
    <col min="9247" max="9247" width="4.6640625" customWidth="1"/>
    <col min="9248" max="9248" width="4.109375" customWidth="1"/>
    <col min="9249" max="9249" width="4.33203125" customWidth="1"/>
    <col min="9250" max="9250" width="4.5546875" customWidth="1"/>
    <col min="9251" max="9251" width="4.88671875" customWidth="1"/>
    <col min="9252" max="9253" width="4.5546875" customWidth="1"/>
    <col min="9254" max="9254" width="4.33203125" customWidth="1"/>
    <col min="9255" max="9255" width="4.6640625" customWidth="1"/>
    <col min="9256" max="9256" width="4.5546875" customWidth="1"/>
    <col min="9257" max="9257" width="4.6640625" customWidth="1"/>
    <col min="9258" max="9258" width="4.5546875" customWidth="1"/>
    <col min="9259" max="9260" width="4.6640625" customWidth="1"/>
    <col min="9261" max="9261" width="4.33203125" customWidth="1"/>
    <col min="9262" max="9262" width="4.5546875" customWidth="1"/>
    <col min="9263" max="9263" width="5.33203125" customWidth="1"/>
    <col min="9264" max="9264" width="4.33203125" customWidth="1"/>
    <col min="9265" max="9265" width="4.6640625" customWidth="1"/>
    <col min="9266" max="9275" width="0" hidden="1" customWidth="1"/>
    <col min="9476" max="9476" width="13.5546875" customWidth="1"/>
    <col min="9477" max="9477" width="29.6640625" customWidth="1"/>
    <col min="9478" max="9478" width="10.5546875" customWidth="1"/>
    <col min="9479" max="9479" width="3.88671875" customWidth="1"/>
    <col min="9480" max="9480" width="4" customWidth="1"/>
    <col min="9481" max="9482" width="3.6640625" customWidth="1"/>
    <col min="9483" max="9486" width="4.109375" customWidth="1"/>
    <col min="9487" max="9487" width="4" customWidth="1"/>
    <col min="9488" max="9489" width="5" customWidth="1"/>
    <col min="9490" max="9491" width="4.5546875" customWidth="1"/>
    <col min="9492" max="9492" width="5" customWidth="1"/>
    <col min="9493" max="9493" width="4.6640625" customWidth="1"/>
    <col min="9494" max="9494" width="5.109375" customWidth="1"/>
    <col min="9495" max="9495" width="4.44140625" customWidth="1"/>
    <col min="9496" max="9496" width="5.5546875" customWidth="1"/>
    <col min="9497" max="9497" width="5.44140625" customWidth="1"/>
    <col min="9498" max="9499" width="4.6640625" customWidth="1"/>
    <col min="9500" max="9500" width="5.33203125" customWidth="1"/>
    <col min="9501" max="9501" width="4.88671875" customWidth="1"/>
    <col min="9502" max="9502" width="5" customWidth="1"/>
    <col min="9503" max="9503" width="4.6640625" customWidth="1"/>
    <col min="9504" max="9504" width="4.109375" customWidth="1"/>
    <col min="9505" max="9505" width="4.33203125" customWidth="1"/>
    <col min="9506" max="9506" width="4.5546875" customWidth="1"/>
    <col min="9507" max="9507" width="4.88671875" customWidth="1"/>
    <col min="9508" max="9509" width="4.5546875" customWidth="1"/>
    <col min="9510" max="9510" width="4.33203125" customWidth="1"/>
    <col min="9511" max="9511" width="4.6640625" customWidth="1"/>
    <col min="9512" max="9512" width="4.5546875" customWidth="1"/>
    <col min="9513" max="9513" width="4.6640625" customWidth="1"/>
    <col min="9514" max="9514" width="4.5546875" customWidth="1"/>
    <col min="9515" max="9516" width="4.6640625" customWidth="1"/>
    <col min="9517" max="9517" width="4.33203125" customWidth="1"/>
    <col min="9518" max="9518" width="4.5546875" customWidth="1"/>
    <col min="9519" max="9519" width="5.33203125" customWidth="1"/>
    <col min="9520" max="9520" width="4.33203125" customWidth="1"/>
    <col min="9521" max="9521" width="4.6640625" customWidth="1"/>
    <col min="9522" max="9531" width="0" hidden="1" customWidth="1"/>
    <col min="9732" max="9732" width="13.5546875" customWidth="1"/>
    <col min="9733" max="9733" width="29.6640625" customWidth="1"/>
    <col min="9734" max="9734" width="10.5546875" customWidth="1"/>
    <col min="9735" max="9735" width="3.88671875" customWidth="1"/>
    <col min="9736" max="9736" width="4" customWidth="1"/>
    <col min="9737" max="9738" width="3.6640625" customWidth="1"/>
    <col min="9739" max="9742" width="4.109375" customWidth="1"/>
    <col min="9743" max="9743" width="4" customWidth="1"/>
    <col min="9744" max="9745" width="5" customWidth="1"/>
    <col min="9746" max="9747" width="4.5546875" customWidth="1"/>
    <col min="9748" max="9748" width="5" customWidth="1"/>
    <col min="9749" max="9749" width="4.6640625" customWidth="1"/>
    <col min="9750" max="9750" width="5.109375" customWidth="1"/>
    <col min="9751" max="9751" width="4.44140625" customWidth="1"/>
    <col min="9752" max="9752" width="5.5546875" customWidth="1"/>
    <col min="9753" max="9753" width="5.44140625" customWidth="1"/>
    <col min="9754" max="9755" width="4.6640625" customWidth="1"/>
    <col min="9756" max="9756" width="5.33203125" customWidth="1"/>
    <col min="9757" max="9757" width="4.88671875" customWidth="1"/>
    <col min="9758" max="9758" width="5" customWidth="1"/>
    <col min="9759" max="9759" width="4.6640625" customWidth="1"/>
    <col min="9760" max="9760" width="4.109375" customWidth="1"/>
    <col min="9761" max="9761" width="4.33203125" customWidth="1"/>
    <col min="9762" max="9762" width="4.5546875" customWidth="1"/>
    <col min="9763" max="9763" width="4.88671875" customWidth="1"/>
    <col min="9764" max="9765" width="4.5546875" customWidth="1"/>
    <col min="9766" max="9766" width="4.33203125" customWidth="1"/>
    <col min="9767" max="9767" width="4.6640625" customWidth="1"/>
    <col min="9768" max="9768" width="4.5546875" customWidth="1"/>
    <col min="9769" max="9769" width="4.6640625" customWidth="1"/>
    <col min="9770" max="9770" width="4.5546875" customWidth="1"/>
    <col min="9771" max="9772" width="4.6640625" customWidth="1"/>
    <col min="9773" max="9773" width="4.33203125" customWidth="1"/>
    <col min="9774" max="9774" width="4.5546875" customWidth="1"/>
    <col min="9775" max="9775" width="5.33203125" customWidth="1"/>
    <col min="9776" max="9776" width="4.33203125" customWidth="1"/>
    <col min="9777" max="9777" width="4.6640625" customWidth="1"/>
    <col min="9778" max="9787" width="0" hidden="1" customWidth="1"/>
    <col min="9988" max="9988" width="13.5546875" customWidth="1"/>
    <col min="9989" max="9989" width="29.6640625" customWidth="1"/>
    <col min="9990" max="9990" width="10.5546875" customWidth="1"/>
    <col min="9991" max="9991" width="3.88671875" customWidth="1"/>
    <col min="9992" max="9992" width="4" customWidth="1"/>
    <col min="9993" max="9994" width="3.6640625" customWidth="1"/>
    <col min="9995" max="9998" width="4.109375" customWidth="1"/>
    <col min="9999" max="9999" width="4" customWidth="1"/>
    <col min="10000" max="10001" width="5" customWidth="1"/>
    <col min="10002" max="10003" width="4.5546875" customWidth="1"/>
    <col min="10004" max="10004" width="5" customWidth="1"/>
    <col min="10005" max="10005" width="4.6640625" customWidth="1"/>
    <col min="10006" max="10006" width="5.109375" customWidth="1"/>
    <col min="10007" max="10007" width="4.44140625" customWidth="1"/>
    <col min="10008" max="10008" width="5.5546875" customWidth="1"/>
    <col min="10009" max="10009" width="5.44140625" customWidth="1"/>
    <col min="10010" max="10011" width="4.6640625" customWidth="1"/>
    <col min="10012" max="10012" width="5.33203125" customWidth="1"/>
    <col min="10013" max="10013" width="4.88671875" customWidth="1"/>
    <col min="10014" max="10014" width="5" customWidth="1"/>
    <col min="10015" max="10015" width="4.6640625" customWidth="1"/>
    <col min="10016" max="10016" width="4.109375" customWidth="1"/>
    <col min="10017" max="10017" width="4.33203125" customWidth="1"/>
    <col min="10018" max="10018" width="4.5546875" customWidth="1"/>
    <col min="10019" max="10019" width="4.88671875" customWidth="1"/>
    <col min="10020" max="10021" width="4.5546875" customWidth="1"/>
    <col min="10022" max="10022" width="4.33203125" customWidth="1"/>
    <col min="10023" max="10023" width="4.6640625" customWidth="1"/>
    <col min="10024" max="10024" width="4.5546875" customWidth="1"/>
    <col min="10025" max="10025" width="4.6640625" customWidth="1"/>
    <col min="10026" max="10026" width="4.5546875" customWidth="1"/>
    <col min="10027" max="10028" width="4.6640625" customWidth="1"/>
    <col min="10029" max="10029" width="4.33203125" customWidth="1"/>
    <col min="10030" max="10030" width="4.5546875" customWidth="1"/>
    <col min="10031" max="10031" width="5.33203125" customWidth="1"/>
    <col min="10032" max="10032" width="4.33203125" customWidth="1"/>
    <col min="10033" max="10033" width="4.6640625" customWidth="1"/>
    <col min="10034" max="10043" width="0" hidden="1" customWidth="1"/>
    <col min="10244" max="10244" width="13.5546875" customWidth="1"/>
    <col min="10245" max="10245" width="29.6640625" customWidth="1"/>
    <col min="10246" max="10246" width="10.5546875" customWidth="1"/>
    <col min="10247" max="10247" width="3.88671875" customWidth="1"/>
    <col min="10248" max="10248" width="4" customWidth="1"/>
    <col min="10249" max="10250" width="3.6640625" customWidth="1"/>
    <col min="10251" max="10254" width="4.109375" customWidth="1"/>
    <col min="10255" max="10255" width="4" customWidth="1"/>
    <col min="10256" max="10257" width="5" customWidth="1"/>
    <col min="10258" max="10259" width="4.5546875" customWidth="1"/>
    <col min="10260" max="10260" width="5" customWidth="1"/>
    <col min="10261" max="10261" width="4.6640625" customWidth="1"/>
    <col min="10262" max="10262" width="5.109375" customWidth="1"/>
    <col min="10263" max="10263" width="4.44140625" customWidth="1"/>
    <col min="10264" max="10264" width="5.5546875" customWidth="1"/>
    <col min="10265" max="10265" width="5.44140625" customWidth="1"/>
    <col min="10266" max="10267" width="4.6640625" customWidth="1"/>
    <col min="10268" max="10268" width="5.33203125" customWidth="1"/>
    <col min="10269" max="10269" width="4.88671875" customWidth="1"/>
    <col min="10270" max="10270" width="5" customWidth="1"/>
    <col min="10271" max="10271" width="4.6640625" customWidth="1"/>
    <col min="10272" max="10272" width="4.109375" customWidth="1"/>
    <col min="10273" max="10273" width="4.33203125" customWidth="1"/>
    <col min="10274" max="10274" width="4.5546875" customWidth="1"/>
    <col min="10275" max="10275" width="4.88671875" customWidth="1"/>
    <col min="10276" max="10277" width="4.5546875" customWidth="1"/>
    <col min="10278" max="10278" width="4.33203125" customWidth="1"/>
    <col min="10279" max="10279" width="4.6640625" customWidth="1"/>
    <col min="10280" max="10280" width="4.5546875" customWidth="1"/>
    <col min="10281" max="10281" width="4.6640625" customWidth="1"/>
    <col min="10282" max="10282" width="4.5546875" customWidth="1"/>
    <col min="10283" max="10284" width="4.6640625" customWidth="1"/>
    <col min="10285" max="10285" width="4.33203125" customWidth="1"/>
    <col min="10286" max="10286" width="4.5546875" customWidth="1"/>
    <col min="10287" max="10287" width="5.33203125" customWidth="1"/>
    <col min="10288" max="10288" width="4.33203125" customWidth="1"/>
    <col min="10289" max="10289" width="4.6640625" customWidth="1"/>
    <col min="10290" max="10299" width="0" hidden="1" customWidth="1"/>
    <col min="10500" max="10500" width="13.5546875" customWidth="1"/>
    <col min="10501" max="10501" width="29.6640625" customWidth="1"/>
    <col min="10502" max="10502" width="10.5546875" customWidth="1"/>
    <col min="10503" max="10503" width="3.88671875" customWidth="1"/>
    <col min="10504" max="10504" width="4" customWidth="1"/>
    <col min="10505" max="10506" width="3.6640625" customWidth="1"/>
    <col min="10507" max="10510" width="4.109375" customWidth="1"/>
    <col min="10511" max="10511" width="4" customWidth="1"/>
    <col min="10512" max="10513" width="5" customWidth="1"/>
    <col min="10514" max="10515" width="4.5546875" customWidth="1"/>
    <col min="10516" max="10516" width="5" customWidth="1"/>
    <col min="10517" max="10517" width="4.6640625" customWidth="1"/>
    <col min="10518" max="10518" width="5.109375" customWidth="1"/>
    <col min="10519" max="10519" width="4.44140625" customWidth="1"/>
    <col min="10520" max="10520" width="5.5546875" customWidth="1"/>
    <col min="10521" max="10521" width="5.44140625" customWidth="1"/>
    <col min="10522" max="10523" width="4.6640625" customWidth="1"/>
    <col min="10524" max="10524" width="5.33203125" customWidth="1"/>
    <col min="10525" max="10525" width="4.88671875" customWidth="1"/>
    <col min="10526" max="10526" width="5" customWidth="1"/>
    <col min="10527" max="10527" width="4.6640625" customWidth="1"/>
    <col min="10528" max="10528" width="4.109375" customWidth="1"/>
    <col min="10529" max="10529" width="4.33203125" customWidth="1"/>
    <col min="10530" max="10530" width="4.5546875" customWidth="1"/>
    <col min="10531" max="10531" width="4.88671875" customWidth="1"/>
    <col min="10532" max="10533" width="4.5546875" customWidth="1"/>
    <col min="10534" max="10534" width="4.33203125" customWidth="1"/>
    <col min="10535" max="10535" width="4.6640625" customWidth="1"/>
    <col min="10536" max="10536" width="4.5546875" customWidth="1"/>
    <col min="10537" max="10537" width="4.6640625" customWidth="1"/>
    <col min="10538" max="10538" width="4.5546875" customWidth="1"/>
    <col min="10539" max="10540" width="4.6640625" customWidth="1"/>
    <col min="10541" max="10541" width="4.33203125" customWidth="1"/>
    <col min="10542" max="10542" width="4.5546875" customWidth="1"/>
    <col min="10543" max="10543" width="5.33203125" customWidth="1"/>
    <col min="10544" max="10544" width="4.33203125" customWidth="1"/>
    <col min="10545" max="10545" width="4.6640625" customWidth="1"/>
    <col min="10546" max="10555" width="0" hidden="1" customWidth="1"/>
    <col min="10756" max="10756" width="13.5546875" customWidth="1"/>
    <col min="10757" max="10757" width="29.6640625" customWidth="1"/>
    <col min="10758" max="10758" width="10.5546875" customWidth="1"/>
    <col min="10759" max="10759" width="3.88671875" customWidth="1"/>
    <col min="10760" max="10760" width="4" customWidth="1"/>
    <col min="10761" max="10762" width="3.6640625" customWidth="1"/>
    <col min="10763" max="10766" width="4.109375" customWidth="1"/>
    <col min="10767" max="10767" width="4" customWidth="1"/>
    <col min="10768" max="10769" width="5" customWidth="1"/>
    <col min="10770" max="10771" width="4.5546875" customWidth="1"/>
    <col min="10772" max="10772" width="5" customWidth="1"/>
    <col min="10773" max="10773" width="4.6640625" customWidth="1"/>
    <col min="10774" max="10774" width="5.109375" customWidth="1"/>
    <col min="10775" max="10775" width="4.44140625" customWidth="1"/>
    <col min="10776" max="10776" width="5.5546875" customWidth="1"/>
    <col min="10777" max="10777" width="5.44140625" customWidth="1"/>
    <col min="10778" max="10779" width="4.6640625" customWidth="1"/>
    <col min="10780" max="10780" width="5.33203125" customWidth="1"/>
    <col min="10781" max="10781" width="4.88671875" customWidth="1"/>
    <col min="10782" max="10782" width="5" customWidth="1"/>
    <col min="10783" max="10783" width="4.6640625" customWidth="1"/>
    <col min="10784" max="10784" width="4.109375" customWidth="1"/>
    <col min="10785" max="10785" width="4.33203125" customWidth="1"/>
    <col min="10786" max="10786" width="4.5546875" customWidth="1"/>
    <col min="10787" max="10787" width="4.88671875" customWidth="1"/>
    <col min="10788" max="10789" width="4.5546875" customWidth="1"/>
    <col min="10790" max="10790" width="4.33203125" customWidth="1"/>
    <col min="10791" max="10791" width="4.6640625" customWidth="1"/>
    <col min="10792" max="10792" width="4.5546875" customWidth="1"/>
    <col min="10793" max="10793" width="4.6640625" customWidth="1"/>
    <col min="10794" max="10794" width="4.5546875" customWidth="1"/>
    <col min="10795" max="10796" width="4.6640625" customWidth="1"/>
    <col min="10797" max="10797" width="4.33203125" customWidth="1"/>
    <col min="10798" max="10798" width="4.5546875" customWidth="1"/>
    <col min="10799" max="10799" width="5.33203125" customWidth="1"/>
    <col min="10800" max="10800" width="4.33203125" customWidth="1"/>
    <col min="10801" max="10801" width="4.6640625" customWidth="1"/>
    <col min="10802" max="10811" width="0" hidden="1" customWidth="1"/>
    <col min="11012" max="11012" width="13.5546875" customWidth="1"/>
    <col min="11013" max="11013" width="29.6640625" customWidth="1"/>
    <col min="11014" max="11014" width="10.5546875" customWidth="1"/>
    <col min="11015" max="11015" width="3.88671875" customWidth="1"/>
    <col min="11016" max="11016" width="4" customWidth="1"/>
    <col min="11017" max="11018" width="3.6640625" customWidth="1"/>
    <col min="11019" max="11022" width="4.109375" customWidth="1"/>
    <col min="11023" max="11023" width="4" customWidth="1"/>
    <col min="11024" max="11025" width="5" customWidth="1"/>
    <col min="11026" max="11027" width="4.5546875" customWidth="1"/>
    <col min="11028" max="11028" width="5" customWidth="1"/>
    <col min="11029" max="11029" width="4.6640625" customWidth="1"/>
    <col min="11030" max="11030" width="5.109375" customWidth="1"/>
    <col min="11031" max="11031" width="4.44140625" customWidth="1"/>
    <col min="11032" max="11032" width="5.5546875" customWidth="1"/>
    <col min="11033" max="11033" width="5.44140625" customWidth="1"/>
    <col min="11034" max="11035" width="4.6640625" customWidth="1"/>
    <col min="11036" max="11036" width="5.33203125" customWidth="1"/>
    <col min="11037" max="11037" width="4.88671875" customWidth="1"/>
    <col min="11038" max="11038" width="5" customWidth="1"/>
    <col min="11039" max="11039" width="4.6640625" customWidth="1"/>
    <col min="11040" max="11040" width="4.109375" customWidth="1"/>
    <col min="11041" max="11041" width="4.33203125" customWidth="1"/>
    <col min="11042" max="11042" width="4.5546875" customWidth="1"/>
    <col min="11043" max="11043" width="4.88671875" customWidth="1"/>
    <col min="11044" max="11045" width="4.5546875" customWidth="1"/>
    <col min="11046" max="11046" width="4.33203125" customWidth="1"/>
    <col min="11047" max="11047" width="4.6640625" customWidth="1"/>
    <col min="11048" max="11048" width="4.5546875" customWidth="1"/>
    <col min="11049" max="11049" width="4.6640625" customWidth="1"/>
    <col min="11050" max="11050" width="4.5546875" customWidth="1"/>
    <col min="11051" max="11052" width="4.6640625" customWidth="1"/>
    <col min="11053" max="11053" width="4.33203125" customWidth="1"/>
    <col min="11054" max="11054" width="4.5546875" customWidth="1"/>
    <col min="11055" max="11055" width="5.33203125" customWidth="1"/>
    <col min="11056" max="11056" width="4.33203125" customWidth="1"/>
    <col min="11057" max="11057" width="4.6640625" customWidth="1"/>
    <col min="11058" max="11067" width="0" hidden="1" customWidth="1"/>
    <col min="11268" max="11268" width="13.5546875" customWidth="1"/>
    <col min="11269" max="11269" width="29.6640625" customWidth="1"/>
    <col min="11270" max="11270" width="10.5546875" customWidth="1"/>
    <col min="11271" max="11271" width="3.88671875" customWidth="1"/>
    <col min="11272" max="11272" width="4" customWidth="1"/>
    <col min="11273" max="11274" width="3.6640625" customWidth="1"/>
    <col min="11275" max="11278" width="4.109375" customWidth="1"/>
    <col min="11279" max="11279" width="4" customWidth="1"/>
    <col min="11280" max="11281" width="5" customWidth="1"/>
    <col min="11282" max="11283" width="4.5546875" customWidth="1"/>
    <col min="11284" max="11284" width="5" customWidth="1"/>
    <col min="11285" max="11285" width="4.6640625" customWidth="1"/>
    <col min="11286" max="11286" width="5.109375" customWidth="1"/>
    <col min="11287" max="11287" width="4.44140625" customWidth="1"/>
    <col min="11288" max="11288" width="5.5546875" customWidth="1"/>
    <col min="11289" max="11289" width="5.44140625" customWidth="1"/>
    <col min="11290" max="11291" width="4.6640625" customWidth="1"/>
    <col min="11292" max="11292" width="5.33203125" customWidth="1"/>
    <col min="11293" max="11293" width="4.88671875" customWidth="1"/>
    <col min="11294" max="11294" width="5" customWidth="1"/>
    <col min="11295" max="11295" width="4.6640625" customWidth="1"/>
    <col min="11296" max="11296" width="4.109375" customWidth="1"/>
    <col min="11297" max="11297" width="4.33203125" customWidth="1"/>
    <col min="11298" max="11298" width="4.5546875" customWidth="1"/>
    <col min="11299" max="11299" width="4.88671875" customWidth="1"/>
    <col min="11300" max="11301" width="4.5546875" customWidth="1"/>
    <col min="11302" max="11302" width="4.33203125" customWidth="1"/>
    <col min="11303" max="11303" width="4.6640625" customWidth="1"/>
    <col min="11304" max="11304" width="4.5546875" customWidth="1"/>
    <col min="11305" max="11305" width="4.6640625" customWidth="1"/>
    <col min="11306" max="11306" width="4.5546875" customWidth="1"/>
    <col min="11307" max="11308" width="4.6640625" customWidth="1"/>
    <col min="11309" max="11309" width="4.33203125" customWidth="1"/>
    <col min="11310" max="11310" width="4.5546875" customWidth="1"/>
    <col min="11311" max="11311" width="5.33203125" customWidth="1"/>
    <col min="11312" max="11312" width="4.33203125" customWidth="1"/>
    <col min="11313" max="11313" width="4.6640625" customWidth="1"/>
    <col min="11314" max="11323" width="0" hidden="1" customWidth="1"/>
    <col min="11524" max="11524" width="13.5546875" customWidth="1"/>
    <col min="11525" max="11525" width="29.6640625" customWidth="1"/>
    <col min="11526" max="11526" width="10.5546875" customWidth="1"/>
    <col min="11527" max="11527" width="3.88671875" customWidth="1"/>
    <col min="11528" max="11528" width="4" customWidth="1"/>
    <col min="11529" max="11530" width="3.6640625" customWidth="1"/>
    <col min="11531" max="11534" width="4.109375" customWidth="1"/>
    <col min="11535" max="11535" width="4" customWidth="1"/>
    <col min="11536" max="11537" width="5" customWidth="1"/>
    <col min="11538" max="11539" width="4.5546875" customWidth="1"/>
    <col min="11540" max="11540" width="5" customWidth="1"/>
    <col min="11541" max="11541" width="4.6640625" customWidth="1"/>
    <col min="11542" max="11542" width="5.109375" customWidth="1"/>
    <col min="11543" max="11543" width="4.44140625" customWidth="1"/>
    <col min="11544" max="11544" width="5.5546875" customWidth="1"/>
    <col min="11545" max="11545" width="5.44140625" customWidth="1"/>
    <col min="11546" max="11547" width="4.6640625" customWidth="1"/>
    <col min="11548" max="11548" width="5.33203125" customWidth="1"/>
    <col min="11549" max="11549" width="4.88671875" customWidth="1"/>
    <col min="11550" max="11550" width="5" customWidth="1"/>
    <col min="11551" max="11551" width="4.6640625" customWidth="1"/>
    <col min="11552" max="11552" width="4.109375" customWidth="1"/>
    <col min="11553" max="11553" width="4.33203125" customWidth="1"/>
    <col min="11554" max="11554" width="4.5546875" customWidth="1"/>
    <col min="11555" max="11555" width="4.88671875" customWidth="1"/>
    <col min="11556" max="11557" width="4.5546875" customWidth="1"/>
    <col min="11558" max="11558" width="4.33203125" customWidth="1"/>
    <col min="11559" max="11559" width="4.6640625" customWidth="1"/>
    <col min="11560" max="11560" width="4.5546875" customWidth="1"/>
    <col min="11561" max="11561" width="4.6640625" customWidth="1"/>
    <col min="11562" max="11562" width="4.5546875" customWidth="1"/>
    <col min="11563" max="11564" width="4.6640625" customWidth="1"/>
    <col min="11565" max="11565" width="4.33203125" customWidth="1"/>
    <col min="11566" max="11566" width="4.5546875" customWidth="1"/>
    <col min="11567" max="11567" width="5.33203125" customWidth="1"/>
    <col min="11568" max="11568" width="4.33203125" customWidth="1"/>
    <col min="11569" max="11569" width="4.6640625" customWidth="1"/>
    <col min="11570" max="11579" width="0" hidden="1" customWidth="1"/>
    <col min="11780" max="11780" width="13.5546875" customWidth="1"/>
    <col min="11781" max="11781" width="29.6640625" customWidth="1"/>
    <col min="11782" max="11782" width="10.5546875" customWidth="1"/>
    <col min="11783" max="11783" width="3.88671875" customWidth="1"/>
    <col min="11784" max="11784" width="4" customWidth="1"/>
    <col min="11785" max="11786" width="3.6640625" customWidth="1"/>
    <col min="11787" max="11790" width="4.109375" customWidth="1"/>
    <col min="11791" max="11791" width="4" customWidth="1"/>
    <col min="11792" max="11793" width="5" customWidth="1"/>
    <col min="11794" max="11795" width="4.5546875" customWidth="1"/>
    <col min="11796" max="11796" width="5" customWidth="1"/>
    <col min="11797" max="11797" width="4.6640625" customWidth="1"/>
    <col min="11798" max="11798" width="5.109375" customWidth="1"/>
    <col min="11799" max="11799" width="4.44140625" customWidth="1"/>
    <col min="11800" max="11800" width="5.5546875" customWidth="1"/>
    <col min="11801" max="11801" width="5.44140625" customWidth="1"/>
    <col min="11802" max="11803" width="4.6640625" customWidth="1"/>
    <col min="11804" max="11804" width="5.33203125" customWidth="1"/>
    <col min="11805" max="11805" width="4.88671875" customWidth="1"/>
    <col min="11806" max="11806" width="5" customWidth="1"/>
    <col min="11807" max="11807" width="4.6640625" customWidth="1"/>
    <col min="11808" max="11808" width="4.109375" customWidth="1"/>
    <col min="11809" max="11809" width="4.33203125" customWidth="1"/>
    <col min="11810" max="11810" width="4.5546875" customWidth="1"/>
    <col min="11811" max="11811" width="4.88671875" customWidth="1"/>
    <col min="11812" max="11813" width="4.5546875" customWidth="1"/>
    <col min="11814" max="11814" width="4.33203125" customWidth="1"/>
    <col min="11815" max="11815" width="4.6640625" customWidth="1"/>
    <col min="11816" max="11816" width="4.5546875" customWidth="1"/>
    <col min="11817" max="11817" width="4.6640625" customWidth="1"/>
    <col min="11818" max="11818" width="4.5546875" customWidth="1"/>
    <col min="11819" max="11820" width="4.6640625" customWidth="1"/>
    <col min="11821" max="11821" width="4.33203125" customWidth="1"/>
    <col min="11822" max="11822" width="4.5546875" customWidth="1"/>
    <col min="11823" max="11823" width="5.33203125" customWidth="1"/>
    <col min="11824" max="11824" width="4.33203125" customWidth="1"/>
    <col min="11825" max="11825" width="4.6640625" customWidth="1"/>
    <col min="11826" max="11835" width="0" hidden="1" customWidth="1"/>
    <col min="12036" max="12036" width="13.5546875" customWidth="1"/>
    <col min="12037" max="12037" width="29.6640625" customWidth="1"/>
    <col min="12038" max="12038" width="10.5546875" customWidth="1"/>
    <col min="12039" max="12039" width="3.88671875" customWidth="1"/>
    <col min="12040" max="12040" width="4" customWidth="1"/>
    <col min="12041" max="12042" width="3.6640625" customWidth="1"/>
    <col min="12043" max="12046" width="4.109375" customWidth="1"/>
    <col min="12047" max="12047" width="4" customWidth="1"/>
    <col min="12048" max="12049" width="5" customWidth="1"/>
    <col min="12050" max="12051" width="4.5546875" customWidth="1"/>
    <col min="12052" max="12052" width="5" customWidth="1"/>
    <col min="12053" max="12053" width="4.6640625" customWidth="1"/>
    <col min="12054" max="12054" width="5.109375" customWidth="1"/>
    <col min="12055" max="12055" width="4.44140625" customWidth="1"/>
    <col min="12056" max="12056" width="5.5546875" customWidth="1"/>
    <col min="12057" max="12057" width="5.44140625" customWidth="1"/>
    <col min="12058" max="12059" width="4.6640625" customWidth="1"/>
    <col min="12060" max="12060" width="5.33203125" customWidth="1"/>
    <col min="12061" max="12061" width="4.88671875" customWidth="1"/>
    <col min="12062" max="12062" width="5" customWidth="1"/>
    <col min="12063" max="12063" width="4.6640625" customWidth="1"/>
    <col min="12064" max="12064" width="4.109375" customWidth="1"/>
    <col min="12065" max="12065" width="4.33203125" customWidth="1"/>
    <col min="12066" max="12066" width="4.5546875" customWidth="1"/>
    <col min="12067" max="12067" width="4.88671875" customWidth="1"/>
    <col min="12068" max="12069" width="4.5546875" customWidth="1"/>
    <col min="12070" max="12070" width="4.33203125" customWidth="1"/>
    <col min="12071" max="12071" width="4.6640625" customWidth="1"/>
    <col min="12072" max="12072" width="4.5546875" customWidth="1"/>
    <col min="12073" max="12073" width="4.6640625" customWidth="1"/>
    <col min="12074" max="12074" width="4.5546875" customWidth="1"/>
    <col min="12075" max="12076" width="4.6640625" customWidth="1"/>
    <col min="12077" max="12077" width="4.33203125" customWidth="1"/>
    <col min="12078" max="12078" width="4.5546875" customWidth="1"/>
    <col min="12079" max="12079" width="5.33203125" customWidth="1"/>
    <col min="12080" max="12080" width="4.33203125" customWidth="1"/>
    <col min="12081" max="12081" width="4.6640625" customWidth="1"/>
    <col min="12082" max="12091" width="0" hidden="1" customWidth="1"/>
    <col min="12292" max="12292" width="13.5546875" customWidth="1"/>
    <col min="12293" max="12293" width="29.6640625" customWidth="1"/>
    <col min="12294" max="12294" width="10.5546875" customWidth="1"/>
    <col min="12295" max="12295" width="3.88671875" customWidth="1"/>
    <col min="12296" max="12296" width="4" customWidth="1"/>
    <col min="12297" max="12298" width="3.6640625" customWidth="1"/>
    <col min="12299" max="12302" width="4.109375" customWidth="1"/>
    <col min="12303" max="12303" width="4" customWidth="1"/>
    <col min="12304" max="12305" width="5" customWidth="1"/>
    <col min="12306" max="12307" width="4.5546875" customWidth="1"/>
    <col min="12308" max="12308" width="5" customWidth="1"/>
    <col min="12309" max="12309" width="4.6640625" customWidth="1"/>
    <col min="12310" max="12310" width="5.109375" customWidth="1"/>
    <col min="12311" max="12311" width="4.44140625" customWidth="1"/>
    <col min="12312" max="12312" width="5.5546875" customWidth="1"/>
    <col min="12313" max="12313" width="5.44140625" customWidth="1"/>
    <col min="12314" max="12315" width="4.6640625" customWidth="1"/>
    <col min="12316" max="12316" width="5.33203125" customWidth="1"/>
    <col min="12317" max="12317" width="4.88671875" customWidth="1"/>
    <col min="12318" max="12318" width="5" customWidth="1"/>
    <col min="12319" max="12319" width="4.6640625" customWidth="1"/>
    <col min="12320" max="12320" width="4.109375" customWidth="1"/>
    <col min="12321" max="12321" width="4.33203125" customWidth="1"/>
    <col min="12322" max="12322" width="4.5546875" customWidth="1"/>
    <col min="12323" max="12323" width="4.88671875" customWidth="1"/>
    <col min="12324" max="12325" width="4.5546875" customWidth="1"/>
    <col min="12326" max="12326" width="4.33203125" customWidth="1"/>
    <col min="12327" max="12327" width="4.6640625" customWidth="1"/>
    <col min="12328" max="12328" width="4.5546875" customWidth="1"/>
    <col min="12329" max="12329" width="4.6640625" customWidth="1"/>
    <col min="12330" max="12330" width="4.5546875" customWidth="1"/>
    <col min="12331" max="12332" width="4.6640625" customWidth="1"/>
    <col min="12333" max="12333" width="4.33203125" customWidth="1"/>
    <col min="12334" max="12334" width="4.5546875" customWidth="1"/>
    <col min="12335" max="12335" width="5.33203125" customWidth="1"/>
    <col min="12336" max="12336" width="4.33203125" customWidth="1"/>
    <col min="12337" max="12337" width="4.6640625" customWidth="1"/>
    <col min="12338" max="12347" width="0" hidden="1" customWidth="1"/>
    <col min="12548" max="12548" width="13.5546875" customWidth="1"/>
    <col min="12549" max="12549" width="29.6640625" customWidth="1"/>
    <col min="12550" max="12550" width="10.5546875" customWidth="1"/>
    <col min="12551" max="12551" width="3.88671875" customWidth="1"/>
    <col min="12552" max="12552" width="4" customWidth="1"/>
    <col min="12553" max="12554" width="3.6640625" customWidth="1"/>
    <col min="12555" max="12558" width="4.109375" customWidth="1"/>
    <col min="12559" max="12559" width="4" customWidth="1"/>
    <col min="12560" max="12561" width="5" customWidth="1"/>
    <col min="12562" max="12563" width="4.5546875" customWidth="1"/>
    <col min="12564" max="12564" width="5" customWidth="1"/>
    <col min="12565" max="12565" width="4.6640625" customWidth="1"/>
    <col min="12566" max="12566" width="5.109375" customWidth="1"/>
    <col min="12567" max="12567" width="4.44140625" customWidth="1"/>
    <col min="12568" max="12568" width="5.5546875" customWidth="1"/>
    <col min="12569" max="12569" width="5.44140625" customWidth="1"/>
    <col min="12570" max="12571" width="4.6640625" customWidth="1"/>
    <col min="12572" max="12572" width="5.33203125" customWidth="1"/>
    <col min="12573" max="12573" width="4.88671875" customWidth="1"/>
    <col min="12574" max="12574" width="5" customWidth="1"/>
    <col min="12575" max="12575" width="4.6640625" customWidth="1"/>
    <col min="12576" max="12576" width="4.109375" customWidth="1"/>
    <col min="12577" max="12577" width="4.33203125" customWidth="1"/>
    <col min="12578" max="12578" width="4.5546875" customWidth="1"/>
    <col min="12579" max="12579" width="4.88671875" customWidth="1"/>
    <col min="12580" max="12581" width="4.5546875" customWidth="1"/>
    <col min="12582" max="12582" width="4.33203125" customWidth="1"/>
    <col min="12583" max="12583" width="4.6640625" customWidth="1"/>
    <col min="12584" max="12584" width="4.5546875" customWidth="1"/>
    <col min="12585" max="12585" width="4.6640625" customWidth="1"/>
    <col min="12586" max="12586" width="4.5546875" customWidth="1"/>
    <col min="12587" max="12588" width="4.6640625" customWidth="1"/>
    <col min="12589" max="12589" width="4.33203125" customWidth="1"/>
    <col min="12590" max="12590" width="4.5546875" customWidth="1"/>
    <col min="12591" max="12591" width="5.33203125" customWidth="1"/>
    <col min="12592" max="12592" width="4.33203125" customWidth="1"/>
    <col min="12593" max="12593" width="4.6640625" customWidth="1"/>
    <col min="12594" max="12603" width="0" hidden="1" customWidth="1"/>
    <col min="12804" max="12804" width="13.5546875" customWidth="1"/>
    <col min="12805" max="12805" width="29.6640625" customWidth="1"/>
    <col min="12806" max="12806" width="10.5546875" customWidth="1"/>
    <col min="12807" max="12807" width="3.88671875" customWidth="1"/>
    <col min="12808" max="12808" width="4" customWidth="1"/>
    <col min="12809" max="12810" width="3.6640625" customWidth="1"/>
    <col min="12811" max="12814" width="4.109375" customWidth="1"/>
    <col min="12815" max="12815" width="4" customWidth="1"/>
    <col min="12816" max="12817" width="5" customWidth="1"/>
    <col min="12818" max="12819" width="4.5546875" customWidth="1"/>
    <col min="12820" max="12820" width="5" customWidth="1"/>
    <col min="12821" max="12821" width="4.6640625" customWidth="1"/>
    <col min="12822" max="12822" width="5.109375" customWidth="1"/>
    <col min="12823" max="12823" width="4.44140625" customWidth="1"/>
    <col min="12824" max="12824" width="5.5546875" customWidth="1"/>
    <col min="12825" max="12825" width="5.44140625" customWidth="1"/>
    <col min="12826" max="12827" width="4.6640625" customWidth="1"/>
    <col min="12828" max="12828" width="5.33203125" customWidth="1"/>
    <col min="12829" max="12829" width="4.88671875" customWidth="1"/>
    <col min="12830" max="12830" width="5" customWidth="1"/>
    <col min="12831" max="12831" width="4.6640625" customWidth="1"/>
    <col min="12832" max="12832" width="4.109375" customWidth="1"/>
    <col min="12833" max="12833" width="4.33203125" customWidth="1"/>
    <col min="12834" max="12834" width="4.5546875" customWidth="1"/>
    <col min="12835" max="12835" width="4.88671875" customWidth="1"/>
    <col min="12836" max="12837" width="4.5546875" customWidth="1"/>
    <col min="12838" max="12838" width="4.33203125" customWidth="1"/>
    <col min="12839" max="12839" width="4.6640625" customWidth="1"/>
    <col min="12840" max="12840" width="4.5546875" customWidth="1"/>
    <col min="12841" max="12841" width="4.6640625" customWidth="1"/>
    <col min="12842" max="12842" width="4.5546875" customWidth="1"/>
    <col min="12843" max="12844" width="4.6640625" customWidth="1"/>
    <col min="12845" max="12845" width="4.33203125" customWidth="1"/>
    <col min="12846" max="12846" width="4.5546875" customWidth="1"/>
    <col min="12847" max="12847" width="5.33203125" customWidth="1"/>
    <col min="12848" max="12848" width="4.33203125" customWidth="1"/>
    <col min="12849" max="12849" width="4.6640625" customWidth="1"/>
    <col min="12850" max="12859" width="0" hidden="1" customWidth="1"/>
    <col min="13060" max="13060" width="13.5546875" customWidth="1"/>
    <col min="13061" max="13061" width="29.6640625" customWidth="1"/>
    <col min="13062" max="13062" width="10.5546875" customWidth="1"/>
    <col min="13063" max="13063" width="3.88671875" customWidth="1"/>
    <col min="13064" max="13064" width="4" customWidth="1"/>
    <col min="13065" max="13066" width="3.6640625" customWidth="1"/>
    <col min="13067" max="13070" width="4.109375" customWidth="1"/>
    <col min="13071" max="13071" width="4" customWidth="1"/>
    <col min="13072" max="13073" width="5" customWidth="1"/>
    <col min="13074" max="13075" width="4.5546875" customWidth="1"/>
    <col min="13076" max="13076" width="5" customWidth="1"/>
    <col min="13077" max="13077" width="4.6640625" customWidth="1"/>
    <col min="13078" max="13078" width="5.109375" customWidth="1"/>
    <col min="13079" max="13079" width="4.44140625" customWidth="1"/>
    <col min="13080" max="13080" width="5.5546875" customWidth="1"/>
    <col min="13081" max="13081" width="5.44140625" customWidth="1"/>
    <col min="13082" max="13083" width="4.6640625" customWidth="1"/>
    <col min="13084" max="13084" width="5.33203125" customWidth="1"/>
    <col min="13085" max="13085" width="4.88671875" customWidth="1"/>
    <col min="13086" max="13086" width="5" customWidth="1"/>
    <col min="13087" max="13087" width="4.6640625" customWidth="1"/>
    <col min="13088" max="13088" width="4.109375" customWidth="1"/>
    <col min="13089" max="13089" width="4.33203125" customWidth="1"/>
    <col min="13090" max="13090" width="4.5546875" customWidth="1"/>
    <col min="13091" max="13091" width="4.88671875" customWidth="1"/>
    <col min="13092" max="13093" width="4.5546875" customWidth="1"/>
    <col min="13094" max="13094" width="4.33203125" customWidth="1"/>
    <col min="13095" max="13095" width="4.6640625" customWidth="1"/>
    <col min="13096" max="13096" width="4.5546875" customWidth="1"/>
    <col min="13097" max="13097" width="4.6640625" customWidth="1"/>
    <col min="13098" max="13098" width="4.5546875" customWidth="1"/>
    <col min="13099" max="13100" width="4.6640625" customWidth="1"/>
    <col min="13101" max="13101" width="4.33203125" customWidth="1"/>
    <col min="13102" max="13102" width="4.5546875" customWidth="1"/>
    <col min="13103" max="13103" width="5.33203125" customWidth="1"/>
    <col min="13104" max="13104" width="4.33203125" customWidth="1"/>
    <col min="13105" max="13105" width="4.6640625" customWidth="1"/>
    <col min="13106" max="13115" width="0" hidden="1" customWidth="1"/>
    <col min="13316" max="13316" width="13.5546875" customWidth="1"/>
    <col min="13317" max="13317" width="29.6640625" customWidth="1"/>
    <col min="13318" max="13318" width="10.5546875" customWidth="1"/>
    <col min="13319" max="13319" width="3.88671875" customWidth="1"/>
    <col min="13320" max="13320" width="4" customWidth="1"/>
    <col min="13321" max="13322" width="3.6640625" customWidth="1"/>
    <col min="13323" max="13326" width="4.109375" customWidth="1"/>
    <col min="13327" max="13327" width="4" customWidth="1"/>
    <col min="13328" max="13329" width="5" customWidth="1"/>
    <col min="13330" max="13331" width="4.5546875" customWidth="1"/>
    <col min="13332" max="13332" width="5" customWidth="1"/>
    <col min="13333" max="13333" width="4.6640625" customWidth="1"/>
    <col min="13334" max="13334" width="5.109375" customWidth="1"/>
    <col min="13335" max="13335" width="4.44140625" customWidth="1"/>
    <col min="13336" max="13336" width="5.5546875" customWidth="1"/>
    <col min="13337" max="13337" width="5.44140625" customWidth="1"/>
    <col min="13338" max="13339" width="4.6640625" customWidth="1"/>
    <col min="13340" max="13340" width="5.33203125" customWidth="1"/>
    <col min="13341" max="13341" width="4.88671875" customWidth="1"/>
    <col min="13342" max="13342" width="5" customWidth="1"/>
    <col min="13343" max="13343" width="4.6640625" customWidth="1"/>
    <col min="13344" max="13344" width="4.109375" customWidth="1"/>
    <col min="13345" max="13345" width="4.33203125" customWidth="1"/>
    <col min="13346" max="13346" width="4.5546875" customWidth="1"/>
    <col min="13347" max="13347" width="4.88671875" customWidth="1"/>
    <col min="13348" max="13349" width="4.5546875" customWidth="1"/>
    <col min="13350" max="13350" width="4.33203125" customWidth="1"/>
    <col min="13351" max="13351" width="4.6640625" customWidth="1"/>
    <col min="13352" max="13352" width="4.5546875" customWidth="1"/>
    <col min="13353" max="13353" width="4.6640625" customWidth="1"/>
    <col min="13354" max="13354" width="4.5546875" customWidth="1"/>
    <col min="13355" max="13356" width="4.6640625" customWidth="1"/>
    <col min="13357" max="13357" width="4.33203125" customWidth="1"/>
    <col min="13358" max="13358" width="4.5546875" customWidth="1"/>
    <col min="13359" max="13359" width="5.33203125" customWidth="1"/>
    <col min="13360" max="13360" width="4.33203125" customWidth="1"/>
    <col min="13361" max="13361" width="4.6640625" customWidth="1"/>
    <col min="13362" max="13371" width="0" hidden="1" customWidth="1"/>
    <col min="13572" max="13572" width="13.5546875" customWidth="1"/>
    <col min="13573" max="13573" width="29.6640625" customWidth="1"/>
    <col min="13574" max="13574" width="10.5546875" customWidth="1"/>
    <col min="13575" max="13575" width="3.88671875" customWidth="1"/>
    <col min="13576" max="13576" width="4" customWidth="1"/>
    <col min="13577" max="13578" width="3.6640625" customWidth="1"/>
    <col min="13579" max="13582" width="4.109375" customWidth="1"/>
    <col min="13583" max="13583" width="4" customWidth="1"/>
    <col min="13584" max="13585" width="5" customWidth="1"/>
    <col min="13586" max="13587" width="4.5546875" customWidth="1"/>
    <col min="13588" max="13588" width="5" customWidth="1"/>
    <col min="13589" max="13589" width="4.6640625" customWidth="1"/>
    <col min="13590" max="13590" width="5.109375" customWidth="1"/>
    <col min="13591" max="13591" width="4.44140625" customWidth="1"/>
    <col min="13592" max="13592" width="5.5546875" customWidth="1"/>
    <col min="13593" max="13593" width="5.44140625" customWidth="1"/>
    <col min="13594" max="13595" width="4.6640625" customWidth="1"/>
    <col min="13596" max="13596" width="5.33203125" customWidth="1"/>
    <col min="13597" max="13597" width="4.88671875" customWidth="1"/>
    <col min="13598" max="13598" width="5" customWidth="1"/>
    <col min="13599" max="13599" width="4.6640625" customWidth="1"/>
    <col min="13600" max="13600" width="4.109375" customWidth="1"/>
    <col min="13601" max="13601" width="4.33203125" customWidth="1"/>
    <col min="13602" max="13602" width="4.5546875" customWidth="1"/>
    <col min="13603" max="13603" width="4.88671875" customWidth="1"/>
    <col min="13604" max="13605" width="4.5546875" customWidth="1"/>
    <col min="13606" max="13606" width="4.33203125" customWidth="1"/>
    <col min="13607" max="13607" width="4.6640625" customWidth="1"/>
    <col min="13608" max="13608" width="4.5546875" customWidth="1"/>
    <col min="13609" max="13609" width="4.6640625" customWidth="1"/>
    <col min="13610" max="13610" width="4.5546875" customWidth="1"/>
    <col min="13611" max="13612" width="4.6640625" customWidth="1"/>
    <col min="13613" max="13613" width="4.33203125" customWidth="1"/>
    <col min="13614" max="13614" width="4.5546875" customWidth="1"/>
    <col min="13615" max="13615" width="5.33203125" customWidth="1"/>
    <col min="13616" max="13616" width="4.33203125" customWidth="1"/>
    <col min="13617" max="13617" width="4.6640625" customWidth="1"/>
    <col min="13618" max="13627" width="0" hidden="1" customWidth="1"/>
    <col min="13828" max="13828" width="13.5546875" customWidth="1"/>
    <col min="13829" max="13829" width="29.6640625" customWidth="1"/>
    <col min="13830" max="13830" width="10.5546875" customWidth="1"/>
    <col min="13831" max="13831" width="3.88671875" customWidth="1"/>
    <col min="13832" max="13832" width="4" customWidth="1"/>
    <col min="13833" max="13834" width="3.6640625" customWidth="1"/>
    <col min="13835" max="13838" width="4.109375" customWidth="1"/>
    <col min="13839" max="13839" width="4" customWidth="1"/>
    <col min="13840" max="13841" width="5" customWidth="1"/>
    <col min="13842" max="13843" width="4.5546875" customWidth="1"/>
    <col min="13844" max="13844" width="5" customWidth="1"/>
    <col min="13845" max="13845" width="4.6640625" customWidth="1"/>
    <col min="13846" max="13846" width="5.109375" customWidth="1"/>
    <col min="13847" max="13847" width="4.44140625" customWidth="1"/>
    <col min="13848" max="13848" width="5.5546875" customWidth="1"/>
    <col min="13849" max="13849" width="5.44140625" customWidth="1"/>
    <col min="13850" max="13851" width="4.6640625" customWidth="1"/>
    <col min="13852" max="13852" width="5.33203125" customWidth="1"/>
    <col min="13853" max="13853" width="4.88671875" customWidth="1"/>
    <col min="13854" max="13854" width="5" customWidth="1"/>
    <col min="13855" max="13855" width="4.6640625" customWidth="1"/>
    <col min="13856" max="13856" width="4.109375" customWidth="1"/>
    <col min="13857" max="13857" width="4.33203125" customWidth="1"/>
    <col min="13858" max="13858" width="4.5546875" customWidth="1"/>
    <col min="13859" max="13859" width="4.88671875" customWidth="1"/>
    <col min="13860" max="13861" width="4.5546875" customWidth="1"/>
    <col min="13862" max="13862" width="4.33203125" customWidth="1"/>
    <col min="13863" max="13863" width="4.6640625" customWidth="1"/>
    <col min="13864" max="13864" width="4.5546875" customWidth="1"/>
    <col min="13865" max="13865" width="4.6640625" customWidth="1"/>
    <col min="13866" max="13866" width="4.5546875" customWidth="1"/>
    <col min="13867" max="13868" width="4.6640625" customWidth="1"/>
    <col min="13869" max="13869" width="4.33203125" customWidth="1"/>
    <col min="13870" max="13870" width="4.5546875" customWidth="1"/>
    <col min="13871" max="13871" width="5.33203125" customWidth="1"/>
    <col min="13872" max="13872" width="4.33203125" customWidth="1"/>
    <col min="13873" max="13873" width="4.6640625" customWidth="1"/>
    <col min="13874" max="13883" width="0" hidden="1" customWidth="1"/>
    <col min="14084" max="14084" width="13.5546875" customWidth="1"/>
    <col min="14085" max="14085" width="29.6640625" customWidth="1"/>
    <col min="14086" max="14086" width="10.5546875" customWidth="1"/>
    <col min="14087" max="14087" width="3.88671875" customWidth="1"/>
    <col min="14088" max="14088" width="4" customWidth="1"/>
    <col min="14089" max="14090" width="3.6640625" customWidth="1"/>
    <col min="14091" max="14094" width="4.109375" customWidth="1"/>
    <col min="14095" max="14095" width="4" customWidth="1"/>
    <col min="14096" max="14097" width="5" customWidth="1"/>
    <col min="14098" max="14099" width="4.5546875" customWidth="1"/>
    <col min="14100" max="14100" width="5" customWidth="1"/>
    <col min="14101" max="14101" width="4.6640625" customWidth="1"/>
    <col min="14102" max="14102" width="5.109375" customWidth="1"/>
    <col min="14103" max="14103" width="4.44140625" customWidth="1"/>
    <col min="14104" max="14104" width="5.5546875" customWidth="1"/>
    <col min="14105" max="14105" width="5.44140625" customWidth="1"/>
    <col min="14106" max="14107" width="4.6640625" customWidth="1"/>
    <col min="14108" max="14108" width="5.33203125" customWidth="1"/>
    <col min="14109" max="14109" width="4.88671875" customWidth="1"/>
    <col min="14110" max="14110" width="5" customWidth="1"/>
    <col min="14111" max="14111" width="4.6640625" customWidth="1"/>
    <col min="14112" max="14112" width="4.109375" customWidth="1"/>
    <col min="14113" max="14113" width="4.33203125" customWidth="1"/>
    <col min="14114" max="14114" width="4.5546875" customWidth="1"/>
    <col min="14115" max="14115" width="4.88671875" customWidth="1"/>
    <col min="14116" max="14117" width="4.5546875" customWidth="1"/>
    <col min="14118" max="14118" width="4.33203125" customWidth="1"/>
    <col min="14119" max="14119" width="4.6640625" customWidth="1"/>
    <col min="14120" max="14120" width="4.5546875" customWidth="1"/>
    <col min="14121" max="14121" width="4.6640625" customWidth="1"/>
    <col min="14122" max="14122" width="4.5546875" customWidth="1"/>
    <col min="14123" max="14124" width="4.6640625" customWidth="1"/>
    <col min="14125" max="14125" width="4.33203125" customWidth="1"/>
    <col min="14126" max="14126" width="4.5546875" customWidth="1"/>
    <col min="14127" max="14127" width="5.33203125" customWidth="1"/>
    <col min="14128" max="14128" width="4.33203125" customWidth="1"/>
    <col min="14129" max="14129" width="4.6640625" customWidth="1"/>
    <col min="14130" max="14139" width="0" hidden="1" customWidth="1"/>
    <col min="14340" max="14340" width="13.5546875" customWidth="1"/>
    <col min="14341" max="14341" width="29.6640625" customWidth="1"/>
    <col min="14342" max="14342" width="10.5546875" customWidth="1"/>
    <col min="14343" max="14343" width="3.88671875" customWidth="1"/>
    <col min="14344" max="14344" width="4" customWidth="1"/>
    <col min="14345" max="14346" width="3.6640625" customWidth="1"/>
    <col min="14347" max="14350" width="4.109375" customWidth="1"/>
    <col min="14351" max="14351" width="4" customWidth="1"/>
    <col min="14352" max="14353" width="5" customWidth="1"/>
    <col min="14354" max="14355" width="4.5546875" customWidth="1"/>
    <col min="14356" max="14356" width="5" customWidth="1"/>
    <col min="14357" max="14357" width="4.6640625" customWidth="1"/>
    <col min="14358" max="14358" width="5.109375" customWidth="1"/>
    <col min="14359" max="14359" width="4.44140625" customWidth="1"/>
    <col min="14360" max="14360" width="5.5546875" customWidth="1"/>
    <col min="14361" max="14361" width="5.44140625" customWidth="1"/>
    <col min="14362" max="14363" width="4.6640625" customWidth="1"/>
    <col min="14364" max="14364" width="5.33203125" customWidth="1"/>
    <col min="14365" max="14365" width="4.88671875" customWidth="1"/>
    <col min="14366" max="14366" width="5" customWidth="1"/>
    <col min="14367" max="14367" width="4.6640625" customWidth="1"/>
    <col min="14368" max="14368" width="4.109375" customWidth="1"/>
    <col min="14369" max="14369" width="4.33203125" customWidth="1"/>
    <col min="14370" max="14370" width="4.5546875" customWidth="1"/>
    <col min="14371" max="14371" width="4.88671875" customWidth="1"/>
    <col min="14372" max="14373" width="4.5546875" customWidth="1"/>
    <col min="14374" max="14374" width="4.33203125" customWidth="1"/>
    <col min="14375" max="14375" width="4.6640625" customWidth="1"/>
    <col min="14376" max="14376" width="4.5546875" customWidth="1"/>
    <col min="14377" max="14377" width="4.6640625" customWidth="1"/>
    <col min="14378" max="14378" width="4.5546875" customWidth="1"/>
    <col min="14379" max="14380" width="4.6640625" customWidth="1"/>
    <col min="14381" max="14381" width="4.33203125" customWidth="1"/>
    <col min="14382" max="14382" width="4.5546875" customWidth="1"/>
    <col min="14383" max="14383" width="5.33203125" customWidth="1"/>
    <col min="14384" max="14384" width="4.33203125" customWidth="1"/>
    <col min="14385" max="14385" width="4.6640625" customWidth="1"/>
    <col min="14386" max="14395" width="0" hidden="1" customWidth="1"/>
    <col min="14596" max="14596" width="13.5546875" customWidth="1"/>
    <col min="14597" max="14597" width="29.6640625" customWidth="1"/>
    <col min="14598" max="14598" width="10.5546875" customWidth="1"/>
    <col min="14599" max="14599" width="3.88671875" customWidth="1"/>
    <col min="14600" max="14600" width="4" customWidth="1"/>
    <col min="14601" max="14602" width="3.6640625" customWidth="1"/>
    <col min="14603" max="14606" width="4.109375" customWidth="1"/>
    <col min="14607" max="14607" width="4" customWidth="1"/>
    <col min="14608" max="14609" width="5" customWidth="1"/>
    <col min="14610" max="14611" width="4.5546875" customWidth="1"/>
    <col min="14612" max="14612" width="5" customWidth="1"/>
    <col min="14613" max="14613" width="4.6640625" customWidth="1"/>
    <col min="14614" max="14614" width="5.109375" customWidth="1"/>
    <col min="14615" max="14615" width="4.44140625" customWidth="1"/>
    <col min="14616" max="14616" width="5.5546875" customWidth="1"/>
    <col min="14617" max="14617" width="5.44140625" customWidth="1"/>
    <col min="14618" max="14619" width="4.6640625" customWidth="1"/>
    <col min="14620" max="14620" width="5.33203125" customWidth="1"/>
    <col min="14621" max="14621" width="4.88671875" customWidth="1"/>
    <col min="14622" max="14622" width="5" customWidth="1"/>
    <col min="14623" max="14623" width="4.6640625" customWidth="1"/>
    <col min="14624" max="14624" width="4.109375" customWidth="1"/>
    <col min="14625" max="14625" width="4.33203125" customWidth="1"/>
    <col min="14626" max="14626" width="4.5546875" customWidth="1"/>
    <col min="14627" max="14627" width="4.88671875" customWidth="1"/>
    <col min="14628" max="14629" width="4.5546875" customWidth="1"/>
    <col min="14630" max="14630" width="4.33203125" customWidth="1"/>
    <col min="14631" max="14631" width="4.6640625" customWidth="1"/>
    <col min="14632" max="14632" width="4.5546875" customWidth="1"/>
    <col min="14633" max="14633" width="4.6640625" customWidth="1"/>
    <col min="14634" max="14634" width="4.5546875" customWidth="1"/>
    <col min="14635" max="14636" width="4.6640625" customWidth="1"/>
    <col min="14637" max="14637" width="4.33203125" customWidth="1"/>
    <col min="14638" max="14638" width="4.5546875" customWidth="1"/>
    <col min="14639" max="14639" width="5.33203125" customWidth="1"/>
    <col min="14640" max="14640" width="4.33203125" customWidth="1"/>
    <col min="14641" max="14641" width="4.6640625" customWidth="1"/>
    <col min="14642" max="14651" width="0" hidden="1" customWidth="1"/>
    <col min="14852" max="14852" width="13.5546875" customWidth="1"/>
    <col min="14853" max="14853" width="29.6640625" customWidth="1"/>
    <col min="14854" max="14854" width="10.5546875" customWidth="1"/>
    <col min="14855" max="14855" width="3.88671875" customWidth="1"/>
    <col min="14856" max="14856" width="4" customWidth="1"/>
    <col min="14857" max="14858" width="3.6640625" customWidth="1"/>
    <col min="14859" max="14862" width="4.109375" customWidth="1"/>
    <col min="14863" max="14863" width="4" customWidth="1"/>
    <col min="14864" max="14865" width="5" customWidth="1"/>
    <col min="14866" max="14867" width="4.5546875" customWidth="1"/>
    <col min="14868" max="14868" width="5" customWidth="1"/>
    <col min="14869" max="14869" width="4.6640625" customWidth="1"/>
    <col min="14870" max="14870" width="5.109375" customWidth="1"/>
    <col min="14871" max="14871" width="4.44140625" customWidth="1"/>
    <col min="14872" max="14872" width="5.5546875" customWidth="1"/>
    <col min="14873" max="14873" width="5.44140625" customWidth="1"/>
    <col min="14874" max="14875" width="4.6640625" customWidth="1"/>
    <col min="14876" max="14876" width="5.33203125" customWidth="1"/>
    <col min="14877" max="14877" width="4.88671875" customWidth="1"/>
    <col min="14878" max="14878" width="5" customWidth="1"/>
    <col min="14879" max="14879" width="4.6640625" customWidth="1"/>
    <col min="14880" max="14880" width="4.109375" customWidth="1"/>
    <col min="14881" max="14881" width="4.33203125" customWidth="1"/>
    <col min="14882" max="14882" width="4.5546875" customWidth="1"/>
    <col min="14883" max="14883" width="4.88671875" customWidth="1"/>
    <col min="14884" max="14885" width="4.5546875" customWidth="1"/>
    <col min="14886" max="14886" width="4.33203125" customWidth="1"/>
    <col min="14887" max="14887" width="4.6640625" customWidth="1"/>
    <col min="14888" max="14888" width="4.5546875" customWidth="1"/>
    <col min="14889" max="14889" width="4.6640625" customWidth="1"/>
    <col min="14890" max="14890" width="4.5546875" customWidth="1"/>
    <col min="14891" max="14892" width="4.6640625" customWidth="1"/>
    <col min="14893" max="14893" width="4.33203125" customWidth="1"/>
    <col min="14894" max="14894" width="4.5546875" customWidth="1"/>
    <col min="14895" max="14895" width="5.33203125" customWidth="1"/>
    <col min="14896" max="14896" width="4.33203125" customWidth="1"/>
    <col min="14897" max="14897" width="4.6640625" customWidth="1"/>
    <col min="14898" max="14907" width="0" hidden="1" customWidth="1"/>
    <col min="15108" max="15108" width="13.5546875" customWidth="1"/>
    <col min="15109" max="15109" width="29.6640625" customWidth="1"/>
    <col min="15110" max="15110" width="10.5546875" customWidth="1"/>
    <col min="15111" max="15111" width="3.88671875" customWidth="1"/>
    <col min="15112" max="15112" width="4" customWidth="1"/>
    <col min="15113" max="15114" width="3.6640625" customWidth="1"/>
    <col min="15115" max="15118" width="4.109375" customWidth="1"/>
    <col min="15119" max="15119" width="4" customWidth="1"/>
    <col min="15120" max="15121" width="5" customWidth="1"/>
    <col min="15122" max="15123" width="4.5546875" customWidth="1"/>
    <col min="15124" max="15124" width="5" customWidth="1"/>
    <col min="15125" max="15125" width="4.6640625" customWidth="1"/>
    <col min="15126" max="15126" width="5.109375" customWidth="1"/>
    <col min="15127" max="15127" width="4.44140625" customWidth="1"/>
    <col min="15128" max="15128" width="5.5546875" customWidth="1"/>
    <col min="15129" max="15129" width="5.44140625" customWidth="1"/>
    <col min="15130" max="15131" width="4.6640625" customWidth="1"/>
    <col min="15132" max="15132" width="5.33203125" customWidth="1"/>
    <col min="15133" max="15133" width="4.88671875" customWidth="1"/>
    <col min="15134" max="15134" width="5" customWidth="1"/>
    <col min="15135" max="15135" width="4.6640625" customWidth="1"/>
    <col min="15136" max="15136" width="4.109375" customWidth="1"/>
    <col min="15137" max="15137" width="4.33203125" customWidth="1"/>
    <col min="15138" max="15138" width="4.5546875" customWidth="1"/>
    <col min="15139" max="15139" width="4.88671875" customWidth="1"/>
    <col min="15140" max="15141" width="4.5546875" customWidth="1"/>
    <col min="15142" max="15142" width="4.33203125" customWidth="1"/>
    <col min="15143" max="15143" width="4.6640625" customWidth="1"/>
    <col min="15144" max="15144" width="4.5546875" customWidth="1"/>
    <col min="15145" max="15145" width="4.6640625" customWidth="1"/>
    <col min="15146" max="15146" width="4.5546875" customWidth="1"/>
    <col min="15147" max="15148" width="4.6640625" customWidth="1"/>
    <col min="15149" max="15149" width="4.33203125" customWidth="1"/>
    <col min="15150" max="15150" width="4.5546875" customWidth="1"/>
    <col min="15151" max="15151" width="5.33203125" customWidth="1"/>
    <col min="15152" max="15152" width="4.33203125" customWidth="1"/>
    <col min="15153" max="15153" width="4.6640625" customWidth="1"/>
    <col min="15154" max="15163" width="0" hidden="1" customWidth="1"/>
    <col min="15364" max="15364" width="13.5546875" customWidth="1"/>
    <col min="15365" max="15365" width="29.6640625" customWidth="1"/>
    <col min="15366" max="15366" width="10.5546875" customWidth="1"/>
    <col min="15367" max="15367" width="3.88671875" customWidth="1"/>
    <col min="15368" max="15368" width="4" customWidth="1"/>
    <col min="15369" max="15370" width="3.6640625" customWidth="1"/>
    <col min="15371" max="15374" width="4.109375" customWidth="1"/>
    <col min="15375" max="15375" width="4" customWidth="1"/>
    <col min="15376" max="15377" width="5" customWidth="1"/>
    <col min="15378" max="15379" width="4.5546875" customWidth="1"/>
    <col min="15380" max="15380" width="5" customWidth="1"/>
    <col min="15381" max="15381" width="4.6640625" customWidth="1"/>
    <col min="15382" max="15382" width="5.109375" customWidth="1"/>
    <col min="15383" max="15383" width="4.44140625" customWidth="1"/>
    <col min="15384" max="15384" width="5.5546875" customWidth="1"/>
    <col min="15385" max="15385" width="5.44140625" customWidth="1"/>
    <col min="15386" max="15387" width="4.6640625" customWidth="1"/>
    <col min="15388" max="15388" width="5.33203125" customWidth="1"/>
    <col min="15389" max="15389" width="4.88671875" customWidth="1"/>
    <col min="15390" max="15390" width="5" customWidth="1"/>
    <col min="15391" max="15391" width="4.6640625" customWidth="1"/>
    <col min="15392" max="15392" width="4.109375" customWidth="1"/>
    <col min="15393" max="15393" width="4.33203125" customWidth="1"/>
    <col min="15394" max="15394" width="4.5546875" customWidth="1"/>
    <col min="15395" max="15395" width="4.88671875" customWidth="1"/>
    <col min="15396" max="15397" width="4.5546875" customWidth="1"/>
    <col min="15398" max="15398" width="4.33203125" customWidth="1"/>
    <col min="15399" max="15399" width="4.6640625" customWidth="1"/>
    <col min="15400" max="15400" width="4.5546875" customWidth="1"/>
    <col min="15401" max="15401" width="4.6640625" customWidth="1"/>
    <col min="15402" max="15402" width="4.5546875" customWidth="1"/>
    <col min="15403" max="15404" width="4.6640625" customWidth="1"/>
    <col min="15405" max="15405" width="4.33203125" customWidth="1"/>
    <col min="15406" max="15406" width="4.5546875" customWidth="1"/>
    <col min="15407" max="15407" width="5.33203125" customWidth="1"/>
    <col min="15408" max="15408" width="4.33203125" customWidth="1"/>
    <col min="15409" max="15409" width="4.6640625" customWidth="1"/>
    <col min="15410" max="15419" width="0" hidden="1" customWidth="1"/>
    <col min="15620" max="15620" width="13.5546875" customWidth="1"/>
    <col min="15621" max="15621" width="29.6640625" customWidth="1"/>
    <col min="15622" max="15622" width="10.5546875" customWidth="1"/>
    <col min="15623" max="15623" width="3.88671875" customWidth="1"/>
    <col min="15624" max="15624" width="4" customWidth="1"/>
    <col min="15625" max="15626" width="3.6640625" customWidth="1"/>
    <col min="15627" max="15630" width="4.109375" customWidth="1"/>
    <col min="15631" max="15631" width="4" customWidth="1"/>
    <col min="15632" max="15633" width="5" customWidth="1"/>
    <col min="15634" max="15635" width="4.5546875" customWidth="1"/>
    <col min="15636" max="15636" width="5" customWidth="1"/>
    <col min="15637" max="15637" width="4.6640625" customWidth="1"/>
    <col min="15638" max="15638" width="5.109375" customWidth="1"/>
    <col min="15639" max="15639" width="4.44140625" customWidth="1"/>
    <col min="15640" max="15640" width="5.5546875" customWidth="1"/>
    <col min="15641" max="15641" width="5.44140625" customWidth="1"/>
    <col min="15642" max="15643" width="4.6640625" customWidth="1"/>
    <col min="15644" max="15644" width="5.33203125" customWidth="1"/>
    <col min="15645" max="15645" width="4.88671875" customWidth="1"/>
    <col min="15646" max="15646" width="5" customWidth="1"/>
    <col min="15647" max="15647" width="4.6640625" customWidth="1"/>
    <col min="15648" max="15648" width="4.109375" customWidth="1"/>
    <col min="15649" max="15649" width="4.33203125" customWidth="1"/>
    <col min="15650" max="15650" width="4.5546875" customWidth="1"/>
    <col min="15651" max="15651" width="4.88671875" customWidth="1"/>
    <col min="15652" max="15653" width="4.5546875" customWidth="1"/>
    <col min="15654" max="15654" width="4.33203125" customWidth="1"/>
    <col min="15655" max="15655" width="4.6640625" customWidth="1"/>
    <col min="15656" max="15656" width="4.5546875" customWidth="1"/>
    <col min="15657" max="15657" width="4.6640625" customWidth="1"/>
    <col min="15658" max="15658" width="4.5546875" customWidth="1"/>
    <col min="15659" max="15660" width="4.6640625" customWidth="1"/>
    <col min="15661" max="15661" width="4.33203125" customWidth="1"/>
    <col min="15662" max="15662" width="4.5546875" customWidth="1"/>
    <col min="15663" max="15663" width="5.33203125" customWidth="1"/>
    <col min="15664" max="15664" width="4.33203125" customWidth="1"/>
    <col min="15665" max="15665" width="4.6640625" customWidth="1"/>
    <col min="15666" max="15675" width="0" hidden="1" customWidth="1"/>
    <col min="15876" max="15876" width="13.5546875" customWidth="1"/>
    <col min="15877" max="15877" width="29.6640625" customWidth="1"/>
    <col min="15878" max="15878" width="10.5546875" customWidth="1"/>
    <col min="15879" max="15879" width="3.88671875" customWidth="1"/>
    <col min="15880" max="15880" width="4" customWidth="1"/>
    <col min="15881" max="15882" width="3.6640625" customWidth="1"/>
    <col min="15883" max="15886" width="4.109375" customWidth="1"/>
    <col min="15887" max="15887" width="4" customWidth="1"/>
    <col min="15888" max="15889" width="5" customWidth="1"/>
    <col min="15890" max="15891" width="4.5546875" customWidth="1"/>
    <col min="15892" max="15892" width="5" customWidth="1"/>
    <col min="15893" max="15893" width="4.6640625" customWidth="1"/>
    <col min="15894" max="15894" width="5.109375" customWidth="1"/>
    <col min="15895" max="15895" width="4.44140625" customWidth="1"/>
    <col min="15896" max="15896" width="5.5546875" customWidth="1"/>
    <col min="15897" max="15897" width="5.44140625" customWidth="1"/>
    <col min="15898" max="15899" width="4.6640625" customWidth="1"/>
    <col min="15900" max="15900" width="5.33203125" customWidth="1"/>
    <col min="15901" max="15901" width="4.88671875" customWidth="1"/>
    <col min="15902" max="15902" width="5" customWidth="1"/>
    <col min="15903" max="15903" width="4.6640625" customWidth="1"/>
    <col min="15904" max="15904" width="4.109375" customWidth="1"/>
    <col min="15905" max="15905" width="4.33203125" customWidth="1"/>
    <col min="15906" max="15906" width="4.5546875" customWidth="1"/>
    <col min="15907" max="15907" width="4.88671875" customWidth="1"/>
    <col min="15908" max="15909" width="4.5546875" customWidth="1"/>
    <col min="15910" max="15910" width="4.33203125" customWidth="1"/>
    <col min="15911" max="15911" width="4.6640625" customWidth="1"/>
    <col min="15912" max="15912" width="4.5546875" customWidth="1"/>
    <col min="15913" max="15913" width="4.6640625" customWidth="1"/>
    <col min="15914" max="15914" width="4.5546875" customWidth="1"/>
    <col min="15915" max="15916" width="4.6640625" customWidth="1"/>
    <col min="15917" max="15917" width="4.33203125" customWidth="1"/>
    <col min="15918" max="15918" width="4.5546875" customWidth="1"/>
    <col min="15919" max="15919" width="5.33203125" customWidth="1"/>
    <col min="15920" max="15920" width="4.33203125" customWidth="1"/>
    <col min="15921" max="15921" width="4.6640625" customWidth="1"/>
    <col min="15922" max="15931" width="0" hidden="1" customWidth="1"/>
    <col min="16132" max="16132" width="13.5546875" customWidth="1"/>
    <col min="16133" max="16133" width="29.6640625" customWidth="1"/>
    <col min="16134" max="16134" width="10.5546875" customWidth="1"/>
    <col min="16135" max="16135" width="3.88671875" customWidth="1"/>
    <col min="16136" max="16136" width="4" customWidth="1"/>
    <col min="16137" max="16138" width="3.6640625" customWidth="1"/>
    <col min="16139" max="16142" width="4.109375" customWidth="1"/>
    <col min="16143" max="16143" width="4" customWidth="1"/>
    <col min="16144" max="16145" width="5" customWidth="1"/>
    <col min="16146" max="16147" width="4.5546875" customWidth="1"/>
    <col min="16148" max="16148" width="5" customWidth="1"/>
    <col min="16149" max="16149" width="4.6640625" customWidth="1"/>
    <col min="16150" max="16150" width="5.109375" customWidth="1"/>
    <col min="16151" max="16151" width="4.44140625" customWidth="1"/>
    <col min="16152" max="16152" width="5.5546875" customWidth="1"/>
    <col min="16153" max="16153" width="5.44140625" customWidth="1"/>
    <col min="16154" max="16155" width="4.6640625" customWidth="1"/>
    <col min="16156" max="16156" width="5.33203125" customWidth="1"/>
    <col min="16157" max="16157" width="4.88671875" customWidth="1"/>
    <col min="16158" max="16158" width="5" customWidth="1"/>
    <col min="16159" max="16159" width="4.6640625" customWidth="1"/>
    <col min="16160" max="16160" width="4.109375" customWidth="1"/>
    <col min="16161" max="16161" width="4.33203125" customWidth="1"/>
    <col min="16162" max="16162" width="4.5546875" customWidth="1"/>
    <col min="16163" max="16163" width="4.88671875" customWidth="1"/>
    <col min="16164" max="16165" width="4.5546875" customWidth="1"/>
    <col min="16166" max="16166" width="4.33203125" customWidth="1"/>
    <col min="16167" max="16167" width="4.6640625" customWidth="1"/>
    <col min="16168" max="16168" width="4.5546875" customWidth="1"/>
    <col min="16169" max="16169" width="4.6640625" customWidth="1"/>
    <col min="16170" max="16170" width="4.5546875" customWidth="1"/>
    <col min="16171" max="16172" width="4.6640625" customWidth="1"/>
    <col min="16173" max="16173" width="4.33203125" customWidth="1"/>
    <col min="16174" max="16174" width="4.5546875" customWidth="1"/>
    <col min="16175" max="16175" width="5.33203125" customWidth="1"/>
    <col min="16176" max="16176" width="4.33203125" customWidth="1"/>
    <col min="16177" max="16177" width="4.6640625" customWidth="1"/>
    <col min="16178" max="16187" width="0" hidden="1" customWidth="1"/>
  </cols>
  <sheetData>
    <row r="1" spans="1:64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48" t="s">
        <v>157</v>
      </c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</row>
    <row r="2" spans="1:64" ht="12.75" customHeight="1">
      <c r="B2" s="1"/>
      <c r="C2" s="251" t="s">
        <v>101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1"/>
      <c r="AG2" s="1"/>
      <c r="AH2" s="1"/>
      <c r="AI2" s="1"/>
      <c r="AJ2" s="1"/>
      <c r="AK2" s="1"/>
      <c r="AL2" s="1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</row>
    <row r="3" spans="1:64" ht="12.75" customHeight="1">
      <c r="B3" s="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1"/>
      <c r="AG3" s="1"/>
      <c r="AH3" s="1"/>
      <c r="AI3" s="1"/>
      <c r="AJ3" s="1"/>
      <c r="AK3" s="1"/>
      <c r="AL3" s="1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</row>
    <row r="4" spans="1:64" ht="12.75" customHeight="1">
      <c r="B4" s="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1"/>
      <c r="AG4" s="1"/>
      <c r="AH4" s="1"/>
      <c r="AI4" s="1"/>
      <c r="AJ4" s="1"/>
      <c r="AK4" s="1"/>
      <c r="AL4" s="1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</row>
    <row r="5" spans="1:64" ht="30.75" customHeight="1">
      <c r="B5" s="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1"/>
      <c r="AG5" s="1"/>
      <c r="AH5" s="1"/>
      <c r="AI5" s="1"/>
      <c r="AJ5" s="1"/>
      <c r="AK5" s="1"/>
      <c r="AL5" s="1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</row>
    <row r="6" spans="1:64" ht="25.5" customHeight="1" thickBot="1">
      <c r="B6" s="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50"/>
      <c r="AN6" s="250"/>
      <c r="AO6" s="250"/>
      <c r="AP6" s="250"/>
      <c r="AQ6" s="250"/>
      <c r="AR6" s="250"/>
      <c r="AS6" s="249"/>
      <c r="AT6" s="249"/>
      <c r="AU6" s="249"/>
      <c r="AV6" s="249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49"/>
      <c r="BH6" s="250"/>
    </row>
    <row r="7" spans="1:64" s="4" customFormat="1" ht="69.75" customHeight="1" thickBot="1">
      <c r="A7" s="3"/>
      <c r="B7" s="178"/>
      <c r="C7" s="178" t="s">
        <v>0</v>
      </c>
      <c r="D7" s="178" t="s">
        <v>1</v>
      </c>
      <c r="E7" s="237" t="s">
        <v>2</v>
      </c>
      <c r="F7" s="255"/>
      <c r="G7" s="255"/>
      <c r="H7" s="255"/>
      <c r="I7" s="256"/>
      <c r="J7" s="237" t="s">
        <v>3</v>
      </c>
      <c r="K7" s="255"/>
      <c r="L7" s="255"/>
      <c r="M7" s="256"/>
      <c r="N7" s="257" t="s">
        <v>4</v>
      </c>
      <c r="O7" s="258"/>
      <c r="P7" s="258"/>
      <c r="Q7" s="259"/>
      <c r="R7" s="240" t="s">
        <v>5</v>
      </c>
      <c r="S7" s="241"/>
      <c r="T7" s="241"/>
      <c r="U7" s="241"/>
      <c r="V7" s="241"/>
      <c r="W7" s="242"/>
      <c r="X7" s="240" t="s">
        <v>6</v>
      </c>
      <c r="Y7" s="241"/>
      <c r="Z7" s="241"/>
      <c r="AA7" s="242"/>
      <c r="AB7" s="240" t="s">
        <v>7</v>
      </c>
      <c r="AC7" s="241"/>
      <c r="AD7" s="241"/>
      <c r="AE7" s="242"/>
      <c r="AF7" s="240" t="s">
        <v>8</v>
      </c>
      <c r="AG7" s="241"/>
      <c r="AH7" s="241"/>
      <c r="AI7" s="241"/>
      <c r="AJ7" s="242"/>
      <c r="AK7" s="237" t="s">
        <v>9</v>
      </c>
      <c r="AL7" s="243"/>
      <c r="AM7" s="243"/>
      <c r="AN7" s="244"/>
      <c r="AO7" s="237" t="s">
        <v>10</v>
      </c>
      <c r="AP7" s="243"/>
      <c r="AQ7" s="243"/>
      <c r="AR7" s="243"/>
      <c r="AS7" s="237" t="s">
        <v>11</v>
      </c>
      <c r="AT7" s="243"/>
      <c r="AU7" s="243"/>
      <c r="AV7" s="243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45" t="s">
        <v>12</v>
      </c>
      <c r="BH7" s="230" t="s">
        <v>13</v>
      </c>
      <c r="BL7" s="5"/>
    </row>
    <row r="8" spans="1:64" ht="18.75" customHeight="1" thickBot="1">
      <c r="A8" s="6"/>
      <c r="B8" s="252"/>
      <c r="C8" s="253"/>
      <c r="D8" s="253"/>
      <c r="E8" s="7">
        <v>2</v>
      </c>
      <c r="F8" s="8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232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12">
        <v>27</v>
      </c>
      <c r="AX8" s="12"/>
      <c r="AY8" s="12"/>
      <c r="AZ8" s="12"/>
      <c r="BA8" s="12"/>
      <c r="BB8" s="12"/>
      <c r="BC8" s="12"/>
      <c r="BD8" s="12"/>
      <c r="BE8" s="12"/>
      <c r="BF8" s="130"/>
      <c r="BG8" s="246"/>
      <c r="BH8" s="231"/>
    </row>
    <row r="9" spans="1:64" ht="18.75" customHeight="1" thickBot="1">
      <c r="A9" s="6"/>
      <c r="B9" s="179"/>
      <c r="C9" s="254"/>
      <c r="D9" s="254"/>
      <c r="E9" s="7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233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5">
        <v>3</v>
      </c>
      <c r="AX9" s="15"/>
      <c r="AY9" s="15"/>
      <c r="AZ9" s="15"/>
      <c r="BA9" s="15"/>
      <c r="BB9" s="15"/>
      <c r="BC9" s="15"/>
      <c r="BD9" s="15"/>
      <c r="BE9" s="15"/>
      <c r="BF9" s="131"/>
      <c r="BG9" s="246"/>
      <c r="BH9" s="231"/>
    </row>
    <row r="10" spans="1:64" ht="17.25" customHeight="1" thickBot="1">
      <c r="A10" s="6"/>
      <c r="B10" s="234"/>
      <c r="C10" s="178"/>
      <c r="D10" s="178"/>
      <c r="E10" s="237" t="s">
        <v>15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46"/>
      <c r="BH10" s="231"/>
    </row>
    <row r="11" spans="1:64" ht="42.75" customHeight="1" thickBot="1">
      <c r="A11" s="6"/>
      <c r="B11" s="235"/>
      <c r="C11" s="236"/>
      <c r="D11" s="236"/>
      <c r="E11" s="15">
        <v>36</v>
      </c>
      <c r="F11" s="15">
        <v>37</v>
      </c>
      <c r="G11" s="15">
        <v>38</v>
      </c>
      <c r="H11" s="15">
        <v>39</v>
      </c>
      <c r="I11" s="15">
        <v>40</v>
      </c>
      <c r="J11" s="12">
        <v>41</v>
      </c>
      <c r="K11" s="15">
        <v>42</v>
      </c>
      <c r="L11" s="15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16</v>
      </c>
      <c r="W11" s="16">
        <v>53</v>
      </c>
      <c r="X11" s="18">
        <v>1</v>
      </c>
      <c r="Y11" s="18">
        <v>2</v>
      </c>
      <c r="Z11" s="18">
        <v>3</v>
      </c>
      <c r="AA11" s="18">
        <v>4</v>
      </c>
      <c r="AB11" s="18">
        <v>5</v>
      </c>
      <c r="AC11" s="18">
        <v>6</v>
      </c>
      <c r="AD11" s="18">
        <v>7</v>
      </c>
      <c r="AE11" s="18">
        <v>8</v>
      </c>
      <c r="AF11" s="18">
        <v>9</v>
      </c>
      <c r="AG11" s="16">
        <v>10</v>
      </c>
      <c r="AH11" s="16">
        <v>11</v>
      </c>
      <c r="AI11" s="16">
        <v>12</v>
      </c>
      <c r="AJ11" s="16">
        <v>13</v>
      </c>
      <c r="AK11" s="16">
        <v>14</v>
      </c>
      <c r="AL11" s="16">
        <v>15</v>
      </c>
      <c r="AM11" s="16">
        <v>16</v>
      </c>
      <c r="AN11" s="16">
        <v>17</v>
      </c>
      <c r="AO11" s="16">
        <v>18</v>
      </c>
      <c r="AP11" s="16">
        <v>19</v>
      </c>
      <c r="AQ11" s="16">
        <v>20</v>
      </c>
      <c r="AR11" s="16">
        <v>21</v>
      </c>
      <c r="AS11" s="16">
        <v>22</v>
      </c>
      <c r="AT11" s="16">
        <v>23</v>
      </c>
      <c r="AU11" s="16">
        <v>24</v>
      </c>
      <c r="AV11" s="19">
        <v>25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247"/>
      <c r="BH11" s="22">
        <v>10</v>
      </c>
    </row>
    <row r="12" spans="1:64" ht="18.75" customHeight="1" thickBot="1">
      <c r="A12" s="6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8"/>
      <c r="BH12" s="229"/>
    </row>
    <row r="13" spans="1:64" ht="27" customHeight="1" thickBot="1">
      <c r="A13" s="6"/>
      <c r="B13" s="23"/>
      <c r="C13" s="24"/>
      <c r="D13" s="24"/>
      <c r="E13" s="25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26">
        <v>14</v>
      </c>
      <c r="S13" s="26">
        <v>15</v>
      </c>
      <c r="T13" s="26">
        <v>16</v>
      </c>
      <c r="U13" s="26">
        <v>17</v>
      </c>
      <c r="V13" s="27"/>
      <c r="W13" s="28">
        <v>18</v>
      </c>
      <c r="X13" s="28">
        <v>19</v>
      </c>
      <c r="Y13" s="26">
        <v>20</v>
      </c>
      <c r="Z13" s="26">
        <v>21</v>
      </c>
      <c r="AA13" s="26">
        <v>22</v>
      </c>
      <c r="AB13" s="26">
        <v>23</v>
      </c>
      <c r="AC13" s="26">
        <v>24</v>
      </c>
      <c r="AD13" s="26">
        <v>25</v>
      </c>
      <c r="AE13" s="26">
        <v>26</v>
      </c>
      <c r="AF13" s="26">
        <v>27</v>
      </c>
      <c r="AG13" s="26">
        <v>28</v>
      </c>
      <c r="AH13" s="26">
        <v>29</v>
      </c>
      <c r="AI13" s="26">
        <v>30</v>
      </c>
      <c r="AJ13" s="26">
        <v>31</v>
      </c>
      <c r="AK13" s="26">
        <v>32</v>
      </c>
      <c r="AL13" s="26">
        <v>33</v>
      </c>
      <c r="AM13" s="26">
        <v>34</v>
      </c>
      <c r="AN13" s="26">
        <v>35</v>
      </c>
      <c r="AO13" s="26">
        <v>36</v>
      </c>
      <c r="AP13" s="26">
        <v>37</v>
      </c>
      <c r="AQ13" s="26">
        <v>38</v>
      </c>
      <c r="AR13" s="26">
        <v>39</v>
      </c>
      <c r="AS13" s="26">
        <v>40</v>
      </c>
      <c r="AT13" s="26">
        <v>41</v>
      </c>
      <c r="AU13" s="26">
        <v>42</v>
      </c>
      <c r="AV13" s="26">
        <v>43</v>
      </c>
      <c r="AW13" s="26">
        <v>44</v>
      </c>
      <c r="AX13" s="15">
        <v>45</v>
      </c>
      <c r="AY13" s="15">
        <v>46</v>
      </c>
      <c r="AZ13" s="15">
        <v>47</v>
      </c>
      <c r="BA13" s="15">
        <v>48</v>
      </c>
      <c r="BB13" s="15">
        <v>49</v>
      </c>
      <c r="BC13" s="15">
        <v>50</v>
      </c>
      <c r="BD13" s="15">
        <v>51</v>
      </c>
      <c r="BE13" s="15">
        <v>52</v>
      </c>
      <c r="BF13" s="15">
        <v>53</v>
      </c>
      <c r="BG13" s="29"/>
      <c r="BH13" s="22">
        <v>28</v>
      </c>
    </row>
    <row r="14" spans="1:64" ht="21.75" customHeight="1" thickBot="1">
      <c r="A14" s="6"/>
      <c r="B14" s="168" t="s">
        <v>102</v>
      </c>
      <c r="C14" s="215" t="s">
        <v>17</v>
      </c>
      <c r="D14" s="30" t="s">
        <v>18</v>
      </c>
      <c r="E14" s="31"/>
      <c r="F14" s="31">
        <v>2</v>
      </c>
      <c r="G14" s="31">
        <v>2</v>
      </c>
      <c r="H14" s="31">
        <v>4</v>
      </c>
      <c r="I14" s="31">
        <v>2</v>
      </c>
      <c r="J14" s="31">
        <v>2</v>
      </c>
      <c r="K14" s="31">
        <v>2</v>
      </c>
      <c r="L14" s="31">
        <v>2</v>
      </c>
      <c r="M14" s="31">
        <v>2</v>
      </c>
      <c r="N14" s="31">
        <v>2</v>
      </c>
      <c r="O14" s="31">
        <v>2</v>
      </c>
      <c r="P14" s="31">
        <v>2</v>
      </c>
      <c r="Q14" s="31">
        <v>2</v>
      </c>
      <c r="R14" s="32">
        <v>2</v>
      </c>
      <c r="S14" s="31">
        <v>2</v>
      </c>
      <c r="T14" s="31"/>
      <c r="U14" s="31"/>
      <c r="V14" s="33">
        <f>E14+F14+G14+H14+I14+J14+K14+L14+M14+N14+O14+P14+Q14+R14+S14+T14+U14</f>
        <v>30</v>
      </c>
      <c r="W14" s="10" t="s">
        <v>19</v>
      </c>
      <c r="X14" s="10" t="s">
        <v>19</v>
      </c>
      <c r="Y14" s="30">
        <v>2</v>
      </c>
      <c r="Z14" s="31">
        <v>2</v>
      </c>
      <c r="AA14" s="31">
        <v>2</v>
      </c>
      <c r="AB14" s="31">
        <v>2</v>
      </c>
      <c r="AC14" s="31">
        <v>2</v>
      </c>
      <c r="AD14" s="31">
        <v>2</v>
      </c>
      <c r="AE14" s="31">
        <v>2</v>
      </c>
      <c r="AF14" s="31">
        <v>2</v>
      </c>
      <c r="AG14" s="31">
        <v>2</v>
      </c>
      <c r="AH14" s="31">
        <v>2</v>
      </c>
      <c r="AI14" s="31">
        <v>2</v>
      </c>
      <c r="AJ14" s="31">
        <v>2</v>
      </c>
      <c r="AK14" s="31">
        <v>2</v>
      </c>
      <c r="AL14" s="31">
        <v>2</v>
      </c>
      <c r="AM14" s="31">
        <v>2</v>
      </c>
      <c r="AN14" s="31">
        <v>2</v>
      </c>
      <c r="AO14" s="31">
        <v>2</v>
      </c>
      <c r="AP14" s="31">
        <v>2</v>
      </c>
      <c r="AQ14" s="31">
        <v>2</v>
      </c>
      <c r="AR14" s="31">
        <v>2</v>
      </c>
      <c r="AS14" s="31">
        <v>2</v>
      </c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4">
        <f>Y14+Z14+AA14+AB14+AC14+AD14+AE14+AF14+AG14+AH14+AI14+AJ14+AK14+AL14+AM14+AN14+AO14+AP14+AQ14+AR14+AS14+AT14+AU14+AV14</f>
        <v>42</v>
      </c>
      <c r="BH14" s="35">
        <f>V14+BG14</f>
        <v>72</v>
      </c>
    </row>
    <row r="15" spans="1:64" ht="18.75" customHeight="1" thickBot="1">
      <c r="A15" s="6"/>
      <c r="B15" s="191"/>
      <c r="C15" s="220"/>
      <c r="D15" s="36" t="s">
        <v>20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4">
        <f>E15+F15+G15+H15+I15+J15+K15+L15+M15+N15+O15+P15+Q15+R15+S15+T15+U15</f>
        <v>0</v>
      </c>
      <c r="W15" s="38" t="s">
        <v>19</v>
      </c>
      <c r="X15" s="38" t="s">
        <v>19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4">
        <f t="shared" ref="BG15:BG78" si="0">Y15+Z15+AA15+AB15+AC15+AD15+AE15+AF15+AG15+AH15+AI15+AJ15+AK15+AL15+AM15+AN15+AO15+AP15+AQ15+AR15+AS15+AT15+AU15+AV15</f>
        <v>0</v>
      </c>
      <c r="BH15" s="35">
        <f t="shared" ref="BH15:BH78" si="1">V15+BG15</f>
        <v>0</v>
      </c>
    </row>
    <row r="16" spans="1:64" ht="21" customHeight="1" thickBot="1">
      <c r="A16" s="6"/>
      <c r="B16" s="168" t="s">
        <v>103</v>
      </c>
      <c r="C16" s="170" t="s">
        <v>21</v>
      </c>
      <c r="D16" s="30" t="s">
        <v>18</v>
      </c>
      <c r="E16" s="31">
        <v>2</v>
      </c>
      <c r="F16" s="31">
        <v>2</v>
      </c>
      <c r="G16" s="31">
        <v>2</v>
      </c>
      <c r="H16" s="31">
        <v>2</v>
      </c>
      <c r="I16" s="31">
        <v>4</v>
      </c>
      <c r="J16" s="31">
        <v>4</v>
      </c>
      <c r="K16" s="31">
        <v>4</v>
      </c>
      <c r="L16" s="31">
        <v>4</v>
      </c>
      <c r="M16" s="31">
        <v>4</v>
      </c>
      <c r="N16" s="31">
        <v>4</v>
      </c>
      <c r="O16" s="31">
        <v>4</v>
      </c>
      <c r="P16" s="31">
        <v>4</v>
      </c>
      <c r="Q16" s="31">
        <v>4</v>
      </c>
      <c r="R16" s="32">
        <v>4</v>
      </c>
      <c r="S16" s="31">
        <v>4</v>
      </c>
      <c r="T16" s="31">
        <v>2</v>
      </c>
      <c r="U16" s="31"/>
      <c r="V16" s="34">
        <f>E16+F16+G16+H16+I16+J16+K16+L16+M16+N16+O16+P16+Q16+R16+S16+T16+U16</f>
        <v>54</v>
      </c>
      <c r="W16" s="38" t="s">
        <v>19</v>
      </c>
      <c r="X16" s="38" t="s">
        <v>19</v>
      </c>
      <c r="Y16" s="30">
        <v>6</v>
      </c>
      <c r="Z16" s="31">
        <v>6</v>
      </c>
      <c r="AA16" s="31">
        <v>4</v>
      </c>
      <c r="AB16" s="31">
        <v>4</v>
      </c>
      <c r="AC16" s="31">
        <v>4</v>
      </c>
      <c r="AD16" s="31">
        <v>2</v>
      </c>
      <c r="AE16" s="31">
        <v>4</v>
      </c>
      <c r="AF16" s="31">
        <v>4</v>
      </c>
      <c r="AG16" s="31">
        <v>4</v>
      </c>
      <c r="AH16" s="31">
        <v>2</v>
      </c>
      <c r="AI16" s="31">
        <v>4</v>
      </c>
      <c r="AJ16" s="31">
        <v>2</v>
      </c>
      <c r="AK16" s="31">
        <v>2</v>
      </c>
      <c r="AL16" s="31">
        <v>2</v>
      </c>
      <c r="AM16" s="31">
        <v>2</v>
      </c>
      <c r="AN16" s="31">
        <v>2</v>
      </c>
      <c r="AO16" s="31">
        <v>2</v>
      </c>
      <c r="AP16" s="31">
        <v>2</v>
      </c>
      <c r="AQ16" s="31">
        <v>4</v>
      </c>
      <c r="AR16" s="31">
        <v>2</v>
      </c>
      <c r="AS16" s="31">
        <v>4</v>
      </c>
      <c r="AT16" s="30">
        <v>2</v>
      </c>
      <c r="AU16" s="30">
        <v>2</v>
      </c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4">
        <f t="shared" si="0"/>
        <v>72</v>
      </c>
      <c r="BH16" s="35">
        <f t="shared" si="1"/>
        <v>126</v>
      </c>
    </row>
    <row r="17" spans="1:60" ht="22.5" customHeight="1" thickBot="1">
      <c r="A17" s="6"/>
      <c r="B17" s="169"/>
      <c r="C17" s="188"/>
      <c r="D17" s="36" t="s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3">
        <f>E17+F17+G17+H17+I17+J17+K17+L17+M17+N17+O17+P17+Q17+R17+S17+T17+U17</f>
        <v>0</v>
      </c>
      <c r="W17" s="38" t="s">
        <v>19</v>
      </c>
      <c r="X17" s="38" t="s">
        <v>19</v>
      </c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4">
        <f t="shared" si="0"/>
        <v>0</v>
      </c>
      <c r="BH17" s="35">
        <f t="shared" si="1"/>
        <v>0</v>
      </c>
    </row>
    <row r="18" spans="1:60" ht="24" customHeight="1" thickBot="1">
      <c r="A18" s="6"/>
      <c r="B18" s="168" t="s">
        <v>104</v>
      </c>
      <c r="C18" s="215" t="s">
        <v>25</v>
      </c>
      <c r="D18" s="39" t="s">
        <v>18</v>
      </c>
      <c r="E18" s="31">
        <v>4</v>
      </c>
      <c r="F18" s="31">
        <v>4</v>
      </c>
      <c r="G18" s="31">
        <v>4</v>
      </c>
      <c r="H18" s="31">
        <v>4</v>
      </c>
      <c r="I18" s="31">
        <v>4</v>
      </c>
      <c r="J18" s="31">
        <v>4</v>
      </c>
      <c r="K18" s="31">
        <v>4</v>
      </c>
      <c r="L18" s="31">
        <v>4</v>
      </c>
      <c r="M18" s="31">
        <v>4</v>
      </c>
      <c r="N18" s="31">
        <v>4</v>
      </c>
      <c r="O18" s="31">
        <v>4</v>
      </c>
      <c r="P18" s="31">
        <v>4</v>
      </c>
      <c r="Q18" s="31">
        <v>4</v>
      </c>
      <c r="R18" s="32">
        <v>2</v>
      </c>
      <c r="S18" s="31">
        <v>2</v>
      </c>
      <c r="T18" s="31">
        <v>2</v>
      </c>
      <c r="U18" s="31"/>
      <c r="V18" s="33">
        <f t="shared" ref="V18:V81" si="2">E18+F18+G18+H18+I18+J18+K18+L18+M18+N18+O18+P18+Q18+R18+S18+T18+U18</f>
        <v>58</v>
      </c>
      <c r="W18" s="38" t="s">
        <v>19</v>
      </c>
      <c r="X18" s="38" t="s">
        <v>19</v>
      </c>
      <c r="Y18" s="30">
        <v>4</v>
      </c>
      <c r="Z18" s="31">
        <v>4</v>
      </c>
      <c r="AA18" s="31">
        <v>4</v>
      </c>
      <c r="AB18" s="31">
        <v>4</v>
      </c>
      <c r="AC18" s="31">
        <v>4</v>
      </c>
      <c r="AD18" s="31">
        <v>4</v>
      </c>
      <c r="AE18" s="31">
        <v>2</v>
      </c>
      <c r="AF18" s="31">
        <v>4</v>
      </c>
      <c r="AG18" s="31">
        <v>4</v>
      </c>
      <c r="AH18" s="31">
        <v>4</v>
      </c>
      <c r="AI18" s="31">
        <v>4</v>
      </c>
      <c r="AJ18" s="31">
        <v>4</v>
      </c>
      <c r="AK18" s="31">
        <v>4</v>
      </c>
      <c r="AL18" s="31">
        <v>4</v>
      </c>
      <c r="AM18" s="31">
        <v>4</v>
      </c>
      <c r="AN18" s="31">
        <v>4</v>
      </c>
      <c r="AO18" s="31">
        <v>2</v>
      </c>
      <c r="AP18" s="31">
        <v>4</v>
      </c>
      <c r="AQ18" s="31">
        <v>2</v>
      </c>
      <c r="AR18" s="31">
        <v>2</v>
      </c>
      <c r="AS18" s="31">
        <v>2</v>
      </c>
      <c r="AT18" s="30">
        <v>2</v>
      </c>
      <c r="AU18" s="30">
        <v>2</v>
      </c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4">
        <f t="shared" si="0"/>
        <v>78</v>
      </c>
      <c r="BH18" s="35">
        <f t="shared" si="1"/>
        <v>136</v>
      </c>
    </row>
    <row r="19" spans="1:60" ht="20.25" customHeight="1" thickBot="1">
      <c r="A19" s="6"/>
      <c r="B19" s="169"/>
      <c r="C19" s="220"/>
      <c r="D19" s="36" t="s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3">
        <f t="shared" si="2"/>
        <v>0</v>
      </c>
      <c r="W19" s="38" t="s">
        <v>19</v>
      </c>
      <c r="X19" s="38" t="s">
        <v>19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4">
        <f t="shared" si="0"/>
        <v>0</v>
      </c>
      <c r="BH19" s="35">
        <f t="shared" si="1"/>
        <v>0</v>
      </c>
    </row>
    <row r="20" spans="1:60" ht="27" customHeight="1" thickBot="1">
      <c r="A20" s="6"/>
      <c r="B20" s="168" t="s">
        <v>105</v>
      </c>
      <c r="C20" s="224" t="s">
        <v>22</v>
      </c>
      <c r="D20" s="30" t="s">
        <v>18</v>
      </c>
      <c r="E20" s="31">
        <v>8</v>
      </c>
      <c r="F20" s="31">
        <v>8</v>
      </c>
      <c r="G20" s="31">
        <v>8</v>
      </c>
      <c r="H20" s="31">
        <v>6</v>
      </c>
      <c r="I20" s="31">
        <v>4</v>
      </c>
      <c r="J20" s="31">
        <v>4</v>
      </c>
      <c r="K20" s="31">
        <v>6</v>
      </c>
      <c r="L20" s="31">
        <v>6</v>
      </c>
      <c r="M20" s="31">
        <v>6</v>
      </c>
      <c r="N20" s="31">
        <v>6</v>
      </c>
      <c r="O20" s="31">
        <v>4</v>
      </c>
      <c r="P20" s="31">
        <v>4</v>
      </c>
      <c r="Q20" s="31">
        <v>6</v>
      </c>
      <c r="R20" s="31">
        <v>4</v>
      </c>
      <c r="S20" s="31">
        <v>4</v>
      </c>
      <c r="T20" s="31">
        <v>6</v>
      </c>
      <c r="U20" s="31"/>
      <c r="V20" s="33">
        <f t="shared" si="2"/>
        <v>90</v>
      </c>
      <c r="W20" s="38" t="s">
        <v>19</v>
      </c>
      <c r="X20" s="38" t="s">
        <v>19</v>
      </c>
      <c r="Y20" s="31">
        <v>10</v>
      </c>
      <c r="Z20" s="31">
        <v>10</v>
      </c>
      <c r="AA20" s="31">
        <v>10</v>
      </c>
      <c r="AB20" s="31">
        <v>10</v>
      </c>
      <c r="AC20" s="31">
        <v>8</v>
      </c>
      <c r="AD20" s="31">
        <v>8</v>
      </c>
      <c r="AE20" s="31">
        <v>8</v>
      </c>
      <c r="AF20" s="31">
        <v>8</v>
      </c>
      <c r="AG20" s="31">
        <v>8</v>
      </c>
      <c r="AH20" s="31">
        <v>8</v>
      </c>
      <c r="AI20" s="31">
        <v>8</v>
      </c>
      <c r="AJ20" s="31">
        <v>8</v>
      </c>
      <c r="AK20" s="31">
        <v>10</v>
      </c>
      <c r="AL20" s="31">
        <v>10</v>
      </c>
      <c r="AM20" s="31">
        <v>10</v>
      </c>
      <c r="AN20" s="31">
        <v>10</v>
      </c>
      <c r="AO20" s="31">
        <v>10</v>
      </c>
      <c r="AP20" s="31">
        <v>10</v>
      </c>
      <c r="AQ20" s="31">
        <v>10</v>
      </c>
      <c r="AR20" s="31">
        <v>10</v>
      </c>
      <c r="AS20" s="31">
        <v>10</v>
      </c>
      <c r="AT20" s="31">
        <v>10</v>
      </c>
      <c r="AU20" s="31">
        <v>10</v>
      </c>
      <c r="AV20" s="31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4">
        <f t="shared" si="0"/>
        <v>214</v>
      </c>
      <c r="BH20" s="35">
        <f t="shared" si="1"/>
        <v>304</v>
      </c>
    </row>
    <row r="21" spans="1:60" ht="16.2" customHeight="1" thickBot="1">
      <c r="A21" s="6"/>
      <c r="B21" s="169"/>
      <c r="C21" s="225"/>
      <c r="D21" s="36" t="s">
        <v>20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3">
        <f t="shared" si="2"/>
        <v>0</v>
      </c>
      <c r="W21" s="38" t="s">
        <v>19</v>
      </c>
      <c r="X21" s="38" t="s">
        <v>19</v>
      </c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4">
        <f t="shared" si="0"/>
        <v>0</v>
      </c>
      <c r="BH21" s="35">
        <f t="shared" si="1"/>
        <v>0</v>
      </c>
    </row>
    <row r="22" spans="1:60" ht="20.25" customHeight="1" thickBot="1">
      <c r="A22" s="6"/>
      <c r="B22" s="168" t="s">
        <v>106</v>
      </c>
      <c r="C22" s="215" t="s">
        <v>23</v>
      </c>
      <c r="D22" s="30" t="s">
        <v>18</v>
      </c>
      <c r="E22" s="31">
        <v>4</v>
      </c>
      <c r="F22" s="31">
        <v>2</v>
      </c>
      <c r="G22" s="31">
        <v>2</v>
      </c>
      <c r="H22" s="31">
        <v>2</v>
      </c>
      <c r="I22" s="31">
        <v>2</v>
      </c>
      <c r="J22" s="31">
        <v>2</v>
      </c>
      <c r="K22" s="31">
        <v>2</v>
      </c>
      <c r="L22" s="31">
        <v>2</v>
      </c>
      <c r="M22" s="31">
        <v>2</v>
      </c>
      <c r="N22" s="31">
        <v>2</v>
      </c>
      <c r="O22" s="31">
        <v>2</v>
      </c>
      <c r="P22" s="31">
        <v>2</v>
      </c>
      <c r="Q22" s="31">
        <v>2</v>
      </c>
      <c r="R22" s="31">
        <v>2</v>
      </c>
      <c r="S22" s="31">
        <v>2</v>
      </c>
      <c r="T22" s="31">
        <v>4</v>
      </c>
      <c r="U22" s="31"/>
      <c r="V22" s="33">
        <f t="shared" si="2"/>
        <v>36</v>
      </c>
      <c r="W22" s="38" t="s">
        <v>19</v>
      </c>
      <c r="X22" s="38" t="s">
        <v>19</v>
      </c>
      <c r="Y22" s="31">
        <v>4</v>
      </c>
      <c r="Z22" s="31">
        <v>4</v>
      </c>
      <c r="AA22" s="31">
        <v>4</v>
      </c>
      <c r="AB22" s="31">
        <v>2</v>
      </c>
      <c r="AC22" s="31">
        <v>2</v>
      </c>
      <c r="AD22" s="31">
        <v>2</v>
      </c>
      <c r="AE22" s="31">
        <v>2</v>
      </c>
      <c r="AF22" s="31">
        <v>4</v>
      </c>
      <c r="AG22" s="31">
        <v>2</v>
      </c>
      <c r="AH22" s="31">
        <v>2</v>
      </c>
      <c r="AI22" s="31">
        <v>2</v>
      </c>
      <c r="AJ22" s="31">
        <v>2</v>
      </c>
      <c r="AK22" s="31">
        <v>2</v>
      </c>
      <c r="AL22" s="31">
        <v>2</v>
      </c>
      <c r="AM22" s="31">
        <v>2</v>
      </c>
      <c r="AN22" s="31">
        <v>2</v>
      </c>
      <c r="AO22" s="31">
        <v>2</v>
      </c>
      <c r="AP22" s="31">
        <v>2</v>
      </c>
      <c r="AQ22" s="31">
        <v>2</v>
      </c>
      <c r="AR22" s="31">
        <v>2</v>
      </c>
      <c r="AS22" s="31">
        <v>2</v>
      </c>
      <c r="AT22" s="31">
        <v>2</v>
      </c>
      <c r="AU22" s="31">
        <v>2</v>
      </c>
      <c r="AV22" s="31"/>
      <c r="AW22" s="31"/>
      <c r="AX22" s="31"/>
      <c r="AY22" s="30"/>
      <c r="AZ22" s="30"/>
      <c r="BA22" s="30"/>
      <c r="BB22" s="30"/>
      <c r="BC22" s="30"/>
      <c r="BD22" s="30"/>
      <c r="BE22" s="30"/>
      <c r="BF22" s="30"/>
      <c r="BG22" s="34">
        <f t="shared" si="0"/>
        <v>54</v>
      </c>
      <c r="BH22" s="35">
        <f t="shared" si="1"/>
        <v>90</v>
      </c>
    </row>
    <row r="23" spans="1:60" ht="18" customHeight="1" thickBot="1">
      <c r="A23" s="6"/>
      <c r="B23" s="169"/>
      <c r="C23" s="220"/>
      <c r="D23" s="36" t="s">
        <v>20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3">
        <f t="shared" si="2"/>
        <v>0</v>
      </c>
      <c r="W23" s="38" t="s">
        <v>19</v>
      </c>
      <c r="X23" s="38" t="s">
        <v>19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4">
        <f t="shared" si="0"/>
        <v>0</v>
      </c>
      <c r="BH23" s="35">
        <f t="shared" si="1"/>
        <v>0</v>
      </c>
    </row>
    <row r="24" spans="1:60" ht="18" customHeight="1" thickBot="1">
      <c r="A24" s="6"/>
      <c r="B24" s="221" t="s">
        <v>107</v>
      </c>
      <c r="C24" s="170" t="s">
        <v>26</v>
      </c>
      <c r="D24" s="30" t="s">
        <v>18</v>
      </c>
      <c r="E24" s="31">
        <v>4</v>
      </c>
      <c r="F24" s="31">
        <v>2</v>
      </c>
      <c r="G24" s="31">
        <v>2</v>
      </c>
      <c r="H24" s="31">
        <v>4</v>
      </c>
      <c r="I24" s="31">
        <v>2</v>
      </c>
      <c r="J24" s="31">
        <v>2</v>
      </c>
      <c r="K24" s="31">
        <v>2</v>
      </c>
      <c r="L24" s="31">
        <v>2</v>
      </c>
      <c r="M24" s="31">
        <v>2</v>
      </c>
      <c r="N24" s="31">
        <v>2</v>
      </c>
      <c r="O24" s="31">
        <v>2</v>
      </c>
      <c r="P24" s="31">
        <v>2</v>
      </c>
      <c r="Q24" s="31">
        <v>2</v>
      </c>
      <c r="R24" s="31">
        <v>2</v>
      </c>
      <c r="S24" s="31">
        <v>2</v>
      </c>
      <c r="T24" s="31">
        <v>2</v>
      </c>
      <c r="U24" s="31"/>
      <c r="V24" s="33">
        <f t="shared" si="2"/>
        <v>36</v>
      </c>
      <c r="W24" s="38" t="s">
        <v>19</v>
      </c>
      <c r="X24" s="38" t="s">
        <v>19</v>
      </c>
      <c r="Y24" s="30">
        <v>2</v>
      </c>
      <c r="Z24" s="31">
        <v>2</v>
      </c>
      <c r="AA24" s="31"/>
      <c r="AB24" s="31"/>
      <c r="AC24" s="31"/>
      <c r="AD24" s="31">
        <v>2</v>
      </c>
      <c r="AE24" s="31">
        <v>2</v>
      </c>
      <c r="AF24" s="31">
        <v>2</v>
      </c>
      <c r="AG24" s="31">
        <v>2</v>
      </c>
      <c r="AH24" s="31"/>
      <c r="AI24" s="31"/>
      <c r="AJ24" s="31">
        <v>2</v>
      </c>
      <c r="AK24" s="31">
        <v>2</v>
      </c>
      <c r="AL24" s="31">
        <v>2</v>
      </c>
      <c r="AM24" s="31">
        <v>2</v>
      </c>
      <c r="AN24" s="31">
        <v>2</v>
      </c>
      <c r="AO24" s="31">
        <v>2</v>
      </c>
      <c r="AP24" s="31">
        <v>2</v>
      </c>
      <c r="AQ24" s="31">
        <v>2</v>
      </c>
      <c r="AR24" s="31">
        <v>2</v>
      </c>
      <c r="AS24" s="31">
        <v>2</v>
      </c>
      <c r="AT24" s="31">
        <v>2</v>
      </c>
      <c r="AU24" s="31">
        <v>2</v>
      </c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4">
        <f t="shared" si="0"/>
        <v>36</v>
      </c>
      <c r="BH24" s="35">
        <f t="shared" si="1"/>
        <v>72</v>
      </c>
    </row>
    <row r="25" spans="1:60" ht="18" customHeight="1" thickBot="1">
      <c r="A25" s="6"/>
      <c r="B25" s="222"/>
      <c r="C25" s="171"/>
      <c r="D25" s="36" t="s">
        <v>20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4">
        <f t="shared" si="2"/>
        <v>0</v>
      </c>
      <c r="W25" s="38" t="s">
        <v>19</v>
      </c>
      <c r="X25" s="38" t="s">
        <v>19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4">
        <f t="shared" si="0"/>
        <v>0</v>
      </c>
      <c r="BH25" s="35">
        <f t="shared" si="1"/>
        <v>0</v>
      </c>
    </row>
    <row r="26" spans="1:60" ht="21.75" customHeight="1" thickBot="1">
      <c r="A26" s="6"/>
      <c r="B26" s="221" t="s">
        <v>108</v>
      </c>
      <c r="C26" s="170" t="s">
        <v>24</v>
      </c>
      <c r="D26" s="30" t="s">
        <v>18</v>
      </c>
      <c r="E26" s="31">
        <v>2</v>
      </c>
      <c r="F26" s="31">
        <v>2</v>
      </c>
      <c r="G26" s="31">
        <v>2</v>
      </c>
      <c r="H26" s="31">
        <v>2</v>
      </c>
      <c r="I26" s="31">
        <v>4</v>
      </c>
      <c r="J26" s="31">
        <v>4</v>
      </c>
      <c r="K26" s="31">
        <v>2</v>
      </c>
      <c r="L26" s="31">
        <v>2</v>
      </c>
      <c r="M26" s="31">
        <v>2</v>
      </c>
      <c r="N26" s="31">
        <v>2</v>
      </c>
      <c r="O26" s="31">
        <v>2</v>
      </c>
      <c r="P26" s="31">
        <v>2</v>
      </c>
      <c r="Q26" s="31">
        <v>2</v>
      </c>
      <c r="R26" s="31">
        <v>2</v>
      </c>
      <c r="S26" s="31">
        <v>2</v>
      </c>
      <c r="T26" s="31">
        <v>2</v>
      </c>
      <c r="U26" s="31"/>
      <c r="V26" s="33">
        <f t="shared" si="2"/>
        <v>36</v>
      </c>
      <c r="W26" s="38" t="s">
        <v>19</v>
      </c>
      <c r="X26" s="38" t="s">
        <v>19</v>
      </c>
      <c r="Y26" s="31"/>
      <c r="Z26" s="31"/>
      <c r="AA26" s="31">
        <v>4</v>
      </c>
      <c r="AB26" s="31">
        <v>2</v>
      </c>
      <c r="AC26" s="31">
        <v>4</v>
      </c>
      <c r="AD26" s="31">
        <v>2</v>
      </c>
      <c r="AE26" s="31">
        <v>2</v>
      </c>
      <c r="AF26" s="31">
        <v>2</v>
      </c>
      <c r="AG26" s="31">
        <v>2</v>
      </c>
      <c r="AH26" s="31">
        <v>2</v>
      </c>
      <c r="AI26" s="31">
        <v>2</v>
      </c>
      <c r="AJ26" s="31">
        <v>2</v>
      </c>
      <c r="AK26" s="31"/>
      <c r="AL26" s="31"/>
      <c r="AM26" s="31">
        <v>2</v>
      </c>
      <c r="AN26" s="31">
        <v>2</v>
      </c>
      <c r="AO26" s="31">
        <v>2</v>
      </c>
      <c r="AP26" s="31">
        <v>4</v>
      </c>
      <c r="AQ26" s="31">
        <v>2</v>
      </c>
      <c r="AR26" s="31"/>
      <c r="AS26" s="31"/>
      <c r="AT26" s="31"/>
      <c r="AU26" s="31"/>
      <c r="AV26" s="31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4">
        <f t="shared" si="0"/>
        <v>36</v>
      </c>
      <c r="BH26" s="35">
        <f t="shared" si="1"/>
        <v>72</v>
      </c>
    </row>
    <row r="27" spans="1:60" ht="19.5" customHeight="1" thickBot="1">
      <c r="A27" s="6"/>
      <c r="B27" s="222"/>
      <c r="C27" s="164"/>
      <c r="D27" s="36" t="s">
        <v>20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>
        <f t="shared" si="2"/>
        <v>0</v>
      </c>
      <c r="W27" s="38" t="s">
        <v>19</v>
      </c>
      <c r="X27" s="38" t="s">
        <v>19</v>
      </c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4">
        <f t="shared" si="0"/>
        <v>0</v>
      </c>
      <c r="BH27" s="35">
        <f t="shared" si="1"/>
        <v>0</v>
      </c>
    </row>
    <row r="28" spans="1:60" ht="21.75" customHeight="1" thickBot="1">
      <c r="A28" s="6"/>
      <c r="B28" s="168" t="s">
        <v>110</v>
      </c>
      <c r="C28" s="170" t="s">
        <v>113</v>
      </c>
      <c r="D28" s="30" t="s">
        <v>18</v>
      </c>
      <c r="E28" s="31">
        <v>4</v>
      </c>
      <c r="F28" s="31">
        <v>2</v>
      </c>
      <c r="G28" s="31">
        <v>2</v>
      </c>
      <c r="H28" s="31">
        <v>2</v>
      </c>
      <c r="I28" s="31">
        <v>4</v>
      </c>
      <c r="J28" s="31">
        <v>2</v>
      </c>
      <c r="K28" s="31">
        <v>2</v>
      </c>
      <c r="L28" s="31">
        <v>2</v>
      </c>
      <c r="M28" s="31">
        <v>2</v>
      </c>
      <c r="N28" s="31">
        <v>2</v>
      </c>
      <c r="O28" s="31">
        <v>2</v>
      </c>
      <c r="P28" s="31">
        <v>2</v>
      </c>
      <c r="Q28" s="31">
        <v>2</v>
      </c>
      <c r="R28" s="32">
        <v>2</v>
      </c>
      <c r="S28" s="31">
        <v>2</v>
      </c>
      <c r="T28" s="31">
        <v>2</v>
      </c>
      <c r="U28" s="31"/>
      <c r="V28" s="33">
        <f t="shared" si="2"/>
        <v>36</v>
      </c>
      <c r="W28" s="38" t="s">
        <v>19</v>
      </c>
      <c r="X28" s="38" t="s">
        <v>19</v>
      </c>
      <c r="Y28" s="30">
        <v>4</v>
      </c>
      <c r="Z28" s="31">
        <v>4</v>
      </c>
      <c r="AA28" s="31">
        <v>4</v>
      </c>
      <c r="AB28" s="31">
        <v>6</v>
      </c>
      <c r="AC28" s="31">
        <v>4</v>
      </c>
      <c r="AD28" s="31">
        <v>2</v>
      </c>
      <c r="AE28" s="31">
        <v>2</v>
      </c>
      <c r="AF28" s="31"/>
      <c r="AG28" s="31"/>
      <c r="AH28" s="31">
        <v>2</v>
      </c>
      <c r="AI28" s="31">
        <v>2</v>
      </c>
      <c r="AJ28" s="31">
        <v>2</v>
      </c>
      <c r="AK28" s="31">
        <v>2</v>
      </c>
      <c r="AL28" s="31">
        <v>2</v>
      </c>
      <c r="AM28" s="31"/>
      <c r="AN28" s="31">
        <v>2</v>
      </c>
      <c r="AO28" s="31">
        <v>2</v>
      </c>
      <c r="AP28" s="31">
        <v>2</v>
      </c>
      <c r="AQ28" s="31"/>
      <c r="AR28" s="31">
        <v>4</v>
      </c>
      <c r="AS28" s="31"/>
      <c r="AT28" s="30">
        <v>4</v>
      </c>
      <c r="AU28" s="30">
        <v>4</v>
      </c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4">
        <f t="shared" si="0"/>
        <v>54</v>
      </c>
      <c r="BH28" s="35">
        <f t="shared" si="1"/>
        <v>90</v>
      </c>
    </row>
    <row r="29" spans="1:60" ht="17.25" customHeight="1" thickBot="1">
      <c r="A29" s="6"/>
      <c r="B29" s="169"/>
      <c r="C29" s="164"/>
      <c r="D29" s="36" t="s">
        <v>20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3">
        <f t="shared" si="2"/>
        <v>0</v>
      </c>
      <c r="W29" s="38" t="s">
        <v>19</v>
      </c>
      <c r="X29" s="38" t="s">
        <v>19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4">
        <f t="shared" si="0"/>
        <v>0</v>
      </c>
      <c r="BH29" s="35">
        <f t="shared" si="1"/>
        <v>0</v>
      </c>
    </row>
    <row r="30" spans="1:60" ht="18" customHeight="1" thickBot="1">
      <c r="A30" s="6"/>
      <c r="B30" s="217" t="s">
        <v>109</v>
      </c>
      <c r="C30" s="170" t="s">
        <v>114</v>
      </c>
      <c r="D30" s="30" t="s">
        <v>18</v>
      </c>
      <c r="E30" s="31"/>
      <c r="F30" s="31">
        <v>2</v>
      </c>
      <c r="G30" s="31">
        <v>2</v>
      </c>
      <c r="H30" s="31">
        <v>2</v>
      </c>
      <c r="I30" s="31">
        <v>2</v>
      </c>
      <c r="J30" s="31">
        <v>4</v>
      </c>
      <c r="K30" s="31">
        <v>2</v>
      </c>
      <c r="L30" s="31">
        <v>2</v>
      </c>
      <c r="M30" s="31">
        <v>2</v>
      </c>
      <c r="N30" s="31">
        <v>2</v>
      </c>
      <c r="O30" s="31">
        <v>2</v>
      </c>
      <c r="P30" s="31">
        <v>2</v>
      </c>
      <c r="Q30" s="31">
        <v>2</v>
      </c>
      <c r="R30" s="31">
        <v>2</v>
      </c>
      <c r="S30" s="31">
        <v>2</v>
      </c>
      <c r="T30" s="31">
        <v>4</v>
      </c>
      <c r="U30" s="31"/>
      <c r="V30" s="33">
        <f t="shared" si="2"/>
        <v>34</v>
      </c>
      <c r="W30" s="38" t="s">
        <v>19</v>
      </c>
      <c r="X30" s="38" t="s">
        <v>19</v>
      </c>
      <c r="Y30" s="30"/>
      <c r="Z30" s="31"/>
      <c r="AA30" s="31"/>
      <c r="AB30" s="31"/>
      <c r="AC30" s="31">
        <v>2</v>
      </c>
      <c r="AD30" s="31">
        <v>2</v>
      </c>
      <c r="AE30" s="31">
        <v>2</v>
      </c>
      <c r="AF30" s="31">
        <v>2</v>
      </c>
      <c r="AG30" s="31">
        <v>2</v>
      </c>
      <c r="AH30" s="31">
        <v>2</v>
      </c>
      <c r="AI30" s="31">
        <v>2</v>
      </c>
      <c r="AJ30" s="31">
        <v>2</v>
      </c>
      <c r="AK30" s="31">
        <v>2</v>
      </c>
      <c r="AL30" s="31">
        <v>2</v>
      </c>
      <c r="AM30" s="31">
        <v>2</v>
      </c>
      <c r="AN30" s="31">
        <v>2</v>
      </c>
      <c r="AO30" s="31">
        <v>2</v>
      </c>
      <c r="AP30" s="31">
        <v>2</v>
      </c>
      <c r="AQ30" s="31">
        <v>2</v>
      </c>
      <c r="AR30" s="31">
        <v>2</v>
      </c>
      <c r="AS30" s="31">
        <v>2</v>
      </c>
      <c r="AT30" s="31">
        <v>2</v>
      </c>
      <c r="AU30" s="30">
        <v>2</v>
      </c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4">
        <f t="shared" si="0"/>
        <v>38</v>
      </c>
      <c r="BH30" s="35">
        <f t="shared" si="1"/>
        <v>72</v>
      </c>
    </row>
    <row r="31" spans="1:60" ht="27" customHeight="1" thickBot="1">
      <c r="A31" s="6"/>
      <c r="B31" s="223"/>
      <c r="C31" s="216"/>
      <c r="D31" s="36" t="s">
        <v>20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6"/>
      <c r="V31" s="34">
        <f t="shared" si="2"/>
        <v>0</v>
      </c>
      <c r="W31" s="38" t="s">
        <v>19</v>
      </c>
      <c r="X31" s="38" t="s">
        <v>19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4">
        <f t="shared" si="0"/>
        <v>0</v>
      </c>
      <c r="BH31" s="35">
        <f t="shared" si="1"/>
        <v>0</v>
      </c>
    </row>
    <row r="32" spans="1:60" ht="18" customHeight="1" thickBot="1">
      <c r="A32" s="6"/>
      <c r="B32" s="217" t="s">
        <v>111</v>
      </c>
      <c r="C32" s="187" t="s">
        <v>112</v>
      </c>
      <c r="D32" s="30" t="s">
        <v>18</v>
      </c>
      <c r="E32" s="31">
        <v>4</v>
      </c>
      <c r="F32" s="31">
        <v>2</v>
      </c>
      <c r="G32" s="31">
        <v>2</v>
      </c>
      <c r="H32" s="31">
        <v>2</v>
      </c>
      <c r="I32" s="31">
        <v>2</v>
      </c>
      <c r="J32" s="31">
        <v>2</v>
      </c>
      <c r="K32" s="31">
        <v>2</v>
      </c>
      <c r="L32" s="31">
        <v>2</v>
      </c>
      <c r="M32" s="31">
        <v>2</v>
      </c>
      <c r="N32" s="31">
        <v>2</v>
      </c>
      <c r="O32" s="31">
        <v>2</v>
      </c>
      <c r="P32" s="31">
        <v>2</v>
      </c>
      <c r="Q32" s="31">
        <v>2</v>
      </c>
      <c r="R32" s="32">
        <v>2</v>
      </c>
      <c r="S32" s="31">
        <v>2</v>
      </c>
      <c r="T32" s="31">
        <v>2</v>
      </c>
      <c r="U32" s="31"/>
      <c r="V32" s="33">
        <f t="shared" si="2"/>
        <v>34</v>
      </c>
      <c r="W32" s="38" t="s">
        <v>19</v>
      </c>
      <c r="X32" s="38" t="s">
        <v>19</v>
      </c>
      <c r="Y32" s="30"/>
      <c r="Z32" s="31"/>
      <c r="AA32" s="31"/>
      <c r="AB32" s="31"/>
      <c r="AC32" s="31"/>
      <c r="AD32" s="31"/>
      <c r="AE32" s="31">
        <v>2</v>
      </c>
      <c r="AF32" s="31">
        <v>2</v>
      </c>
      <c r="AG32" s="31">
        <v>2</v>
      </c>
      <c r="AH32" s="31">
        <v>2</v>
      </c>
      <c r="AI32" s="31">
        <v>2</v>
      </c>
      <c r="AJ32" s="31">
        <v>2</v>
      </c>
      <c r="AK32" s="31">
        <v>2</v>
      </c>
      <c r="AL32" s="31">
        <v>2</v>
      </c>
      <c r="AM32" s="31">
        <v>2</v>
      </c>
      <c r="AN32" s="31">
        <v>2</v>
      </c>
      <c r="AO32" s="31">
        <v>2</v>
      </c>
      <c r="AP32" s="31">
        <v>2</v>
      </c>
      <c r="AQ32" s="31">
        <v>2</v>
      </c>
      <c r="AR32" s="31">
        <v>2</v>
      </c>
      <c r="AS32" s="31">
        <v>2</v>
      </c>
      <c r="AT32" s="30">
        <v>2</v>
      </c>
      <c r="AU32" s="30">
        <v>2</v>
      </c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4">
        <f t="shared" si="0"/>
        <v>34</v>
      </c>
      <c r="BH32" s="35">
        <f t="shared" si="1"/>
        <v>68</v>
      </c>
    </row>
    <row r="33" spans="1:60" ht="18" customHeight="1" thickBot="1">
      <c r="A33" s="6"/>
      <c r="B33" s="218"/>
      <c r="C33" s="188"/>
      <c r="D33" s="36" t="s">
        <v>20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6"/>
      <c r="V33" s="34">
        <f t="shared" si="2"/>
        <v>0</v>
      </c>
      <c r="W33" s="38" t="s">
        <v>19</v>
      </c>
      <c r="X33" s="38" t="s">
        <v>19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4">
        <f t="shared" si="0"/>
        <v>0</v>
      </c>
      <c r="BH33" s="35">
        <f t="shared" si="1"/>
        <v>0</v>
      </c>
    </row>
    <row r="34" spans="1:60" ht="18" customHeight="1" thickBot="1">
      <c r="A34" s="40"/>
      <c r="B34" s="217" t="s">
        <v>116</v>
      </c>
      <c r="C34" s="187" t="s">
        <v>115</v>
      </c>
      <c r="D34" s="41" t="s">
        <v>18</v>
      </c>
      <c r="E34" s="31">
        <v>2</v>
      </c>
      <c r="F34" s="31">
        <v>4</v>
      </c>
      <c r="G34" s="31">
        <v>4</v>
      </c>
      <c r="H34" s="31">
        <v>2</v>
      </c>
      <c r="I34" s="31">
        <v>2</v>
      </c>
      <c r="J34" s="31">
        <v>2</v>
      </c>
      <c r="K34" s="31">
        <v>2</v>
      </c>
      <c r="L34" s="31">
        <v>2</v>
      </c>
      <c r="M34" s="31">
        <v>4</v>
      </c>
      <c r="N34" s="31">
        <v>2</v>
      </c>
      <c r="O34" s="31">
        <v>2</v>
      </c>
      <c r="P34" s="31">
        <v>2</v>
      </c>
      <c r="Q34" s="31">
        <v>2</v>
      </c>
      <c r="R34" s="31">
        <v>4</v>
      </c>
      <c r="S34" s="31">
        <v>4</v>
      </c>
      <c r="T34" s="31">
        <v>4</v>
      </c>
      <c r="U34" s="31"/>
      <c r="V34" s="33">
        <f t="shared" si="2"/>
        <v>44</v>
      </c>
      <c r="W34" s="38" t="s">
        <v>19</v>
      </c>
      <c r="X34" s="38" t="s">
        <v>19</v>
      </c>
      <c r="Y34" s="31">
        <v>4</v>
      </c>
      <c r="Z34" s="31">
        <v>4</v>
      </c>
      <c r="AA34" s="31">
        <v>2</v>
      </c>
      <c r="AB34" s="31">
        <v>4</v>
      </c>
      <c r="AC34" s="31">
        <v>2</v>
      </c>
      <c r="AD34" s="31">
        <v>4</v>
      </c>
      <c r="AE34" s="31">
        <v>4</v>
      </c>
      <c r="AF34" s="31">
        <v>2</v>
      </c>
      <c r="AG34" s="31">
        <v>2</v>
      </c>
      <c r="AH34" s="31">
        <v>2</v>
      </c>
      <c r="AI34" s="31">
        <v>2</v>
      </c>
      <c r="AJ34" s="31">
        <v>2</v>
      </c>
      <c r="AK34" s="31">
        <v>2</v>
      </c>
      <c r="AL34" s="31">
        <v>2</v>
      </c>
      <c r="AM34" s="31">
        <v>2</v>
      </c>
      <c r="AN34" s="31">
        <v>2</v>
      </c>
      <c r="AO34" s="31">
        <v>2</v>
      </c>
      <c r="AP34" s="31">
        <v>2</v>
      </c>
      <c r="AQ34" s="31">
        <v>2</v>
      </c>
      <c r="AR34" s="31">
        <v>4</v>
      </c>
      <c r="AS34" s="31">
        <v>4</v>
      </c>
      <c r="AT34" s="31">
        <v>4</v>
      </c>
      <c r="AU34" s="31">
        <v>4</v>
      </c>
      <c r="AV34" s="31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4">
        <f t="shared" si="0"/>
        <v>64</v>
      </c>
      <c r="BH34" s="35">
        <f t="shared" si="1"/>
        <v>108</v>
      </c>
    </row>
    <row r="35" spans="1:60" ht="18" customHeight="1" thickBot="1">
      <c r="A35" s="40"/>
      <c r="B35" s="218"/>
      <c r="C35" s="164"/>
      <c r="D35" s="42" t="s">
        <v>20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6"/>
      <c r="V35" s="34">
        <f t="shared" si="2"/>
        <v>0</v>
      </c>
      <c r="W35" s="38" t="s">
        <v>19</v>
      </c>
      <c r="X35" s="38" t="s">
        <v>19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4">
        <f t="shared" si="0"/>
        <v>0</v>
      </c>
      <c r="BH35" s="35">
        <f t="shared" si="1"/>
        <v>0</v>
      </c>
    </row>
    <row r="36" spans="1:60" ht="22.5" customHeight="1" thickBot="1">
      <c r="A36" s="6"/>
      <c r="B36" s="219" t="s">
        <v>117</v>
      </c>
      <c r="C36" s="170" t="s">
        <v>118</v>
      </c>
      <c r="D36" s="30" t="s">
        <v>18</v>
      </c>
      <c r="E36" s="31">
        <v>2</v>
      </c>
      <c r="F36" s="31">
        <v>2</v>
      </c>
      <c r="G36" s="31">
        <v>2</v>
      </c>
      <c r="H36" s="31">
        <v>2</v>
      </c>
      <c r="I36" s="31">
        <v>2</v>
      </c>
      <c r="J36" s="31">
        <v>2</v>
      </c>
      <c r="K36" s="31">
        <v>4</v>
      </c>
      <c r="L36" s="31">
        <v>2</v>
      </c>
      <c r="M36" s="31">
        <v>2</v>
      </c>
      <c r="N36" s="31">
        <v>2</v>
      </c>
      <c r="O36" s="31">
        <v>2</v>
      </c>
      <c r="P36" s="31">
        <v>2</v>
      </c>
      <c r="Q36" s="31">
        <v>2</v>
      </c>
      <c r="R36" s="31">
        <v>2</v>
      </c>
      <c r="S36" s="31">
        <v>2</v>
      </c>
      <c r="T36" s="31">
        <v>4</v>
      </c>
      <c r="U36" s="43"/>
      <c r="V36" s="33">
        <f t="shared" si="2"/>
        <v>36</v>
      </c>
      <c r="W36" s="38" t="s">
        <v>19</v>
      </c>
      <c r="X36" s="38" t="s">
        <v>19</v>
      </c>
      <c r="Y36" s="31"/>
      <c r="Z36" s="31"/>
      <c r="AA36" s="31"/>
      <c r="AB36" s="31"/>
      <c r="AC36" s="31"/>
      <c r="AD36" s="31">
        <v>2</v>
      </c>
      <c r="AE36" s="31">
        <v>2</v>
      </c>
      <c r="AF36" s="31">
        <v>2</v>
      </c>
      <c r="AG36" s="31">
        <v>2</v>
      </c>
      <c r="AH36" s="31">
        <v>2</v>
      </c>
      <c r="AI36" s="31">
        <v>2</v>
      </c>
      <c r="AJ36" s="31">
        <v>2</v>
      </c>
      <c r="AK36" s="31">
        <v>2</v>
      </c>
      <c r="AL36" s="31">
        <v>2</v>
      </c>
      <c r="AM36" s="31">
        <v>2</v>
      </c>
      <c r="AN36" s="31">
        <v>2</v>
      </c>
      <c r="AO36" s="31">
        <v>2</v>
      </c>
      <c r="AP36" s="31">
        <v>2</v>
      </c>
      <c r="AQ36" s="31">
        <v>2</v>
      </c>
      <c r="AR36" s="31">
        <v>2</v>
      </c>
      <c r="AS36" s="31">
        <v>2</v>
      </c>
      <c r="AT36" s="31">
        <v>2</v>
      </c>
      <c r="AU36" s="31">
        <v>2</v>
      </c>
      <c r="AV36" s="31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4">
        <f t="shared" si="0"/>
        <v>36</v>
      </c>
      <c r="BH36" s="35">
        <f>V36+BG36</f>
        <v>72</v>
      </c>
    </row>
    <row r="37" spans="1:60" ht="25.5" customHeight="1" thickBot="1">
      <c r="A37" s="6"/>
      <c r="B37" s="169"/>
      <c r="C37" s="171"/>
      <c r="D37" s="36" t="s">
        <v>20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>
        <f t="shared" si="2"/>
        <v>0</v>
      </c>
      <c r="W37" s="38" t="s">
        <v>19</v>
      </c>
      <c r="X37" s="38" t="s">
        <v>19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4">
        <f t="shared" si="0"/>
        <v>0</v>
      </c>
      <c r="BH37" s="35">
        <f t="shared" si="1"/>
        <v>0</v>
      </c>
    </row>
    <row r="38" spans="1:60" ht="18.75" customHeight="1" thickBot="1">
      <c r="A38" s="6"/>
      <c r="B38" s="184" t="s">
        <v>119</v>
      </c>
      <c r="C38" s="170" t="s">
        <v>120</v>
      </c>
      <c r="D38" s="30" t="s">
        <v>18</v>
      </c>
      <c r="E38" s="31"/>
      <c r="F38" s="31">
        <v>2</v>
      </c>
      <c r="G38" s="31">
        <v>2</v>
      </c>
      <c r="H38" s="31">
        <v>2</v>
      </c>
      <c r="I38" s="31">
        <v>2</v>
      </c>
      <c r="J38" s="31">
        <v>2</v>
      </c>
      <c r="K38" s="31">
        <v>2</v>
      </c>
      <c r="L38" s="31">
        <v>2</v>
      </c>
      <c r="M38" s="31">
        <v>2</v>
      </c>
      <c r="N38" s="31">
        <v>2</v>
      </c>
      <c r="O38" s="31">
        <v>4</v>
      </c>
      <c r="P38" s="31">
        <v>2</v>
      </c>
      <c r="Q38" s="31">
        <v>2</v>
      </c>
      <c r="R38" s="31">
        <v>4</v>
      </c>
      <c r="S38" s="31">
        <v>4</v>
      </c>
      <c r="T38" s="31">
        <v>2</v>
      </c>
      <c r="U38" s="31"/>
      <c r="V38" s="33">
        <f t="shared" si="2"/>
        <v>36</v>
      </c>
      <c r="W38" s="38" t="s">
        <v>19</v>
      </c>
      <c r="X38" s="38" t="s">
        <v>19</v>
      </c>
      <c r="Y38" s="30"/>
      <c r="Z38" s="30"/>
      <c r="AA38" s="30">
        <v>2</v>
      </c>
      <c r="AB38" s="30">
        <v>2</v>
      </c>
      <c r="AC38" s="30">
        <v>2</v>
      </c>
      <c r="AD38" s="30">
        <v>2</v>
      </c>
      <c r="AE38" s="30"/>
      <c r="AF38" s="30"/>
      <c r="AG38" s="30">
        <v>2</v>
      </c>
      <c r="AH38" s="30">
        <v>4</v>
      </c>
      <c r="AI38" s="30">
        <v>2</v>
      </c>
      <c r="AJ38" s="30">
        <v>2</v>
      </c>
      <c r="AK38" s="30">
        <v>2</v>
      </c>
      <c r="AL38" s="30">
        <v>2</v>
      </c>
      <c r="AM38" s="30">
        <v>2</v>
      </c>
      <c r="AN38" s="30">
        <v>0</v>
      </c>
      <c r="AO38" s="30">
        <v>2</v>
      </c>
      <c r="AP38" s="30">
        <v>0</v>
      </c>
      <c r="AQ38" s="30">
        <v>2</v>
      </c>
      <c r="AR38" s="30">
        <v>2</v>
      </c>
      <c r="AS38" s="30">
        <v>2</v>
      </c>
      <c r="AT38" s="30">
        <v>2</v>
      </c>
      <c r="AU38" s="30">
        <v>2</v>
      </c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4">
        <f t="shared" si="0"/>
        <v>36</v>
      </c>
      <c r="BH38" s="35">
        <f t="shared" si="1"/>
        <v>72</v>
      </c>
    </row>
    <row r="39" spans="1:60" ht="24" customHeight="1" thickBot="1">
      <c r="A39" s="6"/>
      <c r="B39" s="212"/>
      <c r="C39" s="164"/>
      <c r="D39" s="36" t="s">
        <v>20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>
        <f t="shared" si="2"/>
        <v>0</v>
      </c>
      <c r="W39" s="38" t="s">
        <v>19</v>
      </c>
      <c r="X39" s="38" t="s">
        <v>19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4">
        <f t="shared" si="0"/>
        <v>0</v>
      </c>
      <c r="BH39" s="35">
        <f t="shared" si="1"/>
        <v>0</v>
      </c>
    </row>
    <row r="40" spans="1:60" ht="18.75" customHeight="1" thickBot="1">
      <c r="A40" s="6"/>
      <c r="B40" s="184" t="s">
        <v>27</v>
      </c>
      <c r="C40" s="215" t="s">
        <v>28</v>
      </c>
      <c r="D40" s="30" t="s">
        <v>18</v>
      </c>
      <c r="E40" s="31"/>
      <c r="F40" s="31"/>
      <c r="G40" s="31"/>
      <c r="H40" s="31"/>
      <c r="I40" s="31"/>
      <c r="J40" s="31"/>
      <c r="K40" s="31"/>
      <c r="L40" s="31">
        <v>2</v>
      </c>
      <c r="M40" s="31"/>
      <c r="N40" s="31">
        <v>2</v>
      </c>
      <c r="O40" s="31">
        <v>2</v>
      </c>
      <c r="P40" s="31">
        <v>4</v>
      </c>
      <c r="Q40" s="31">
        <v>2</v>
      </c>
      <c r="R40" s="31">
        <v>2</v>
      </c>
      <c r="S40" s="31">
        <v>2</v>
      </c>
      <c r="T40" s="31"/>
      <c r="U40" s="31"/>
      <c r="V40" s="33">
        <f t="shared" si="2"/>
        <v>16</v>
      </c>
      <c r="W40" s="38" t="s">
        <v>19</v>
      </c>
      <c r="X40" s="38" t="s">
        <v>19</v>
      </c>
      <c r="Y40" s="30"/>
      <c r="Z40" s="30"/>
      <c r="AA40" s="30"/>
      <c r="AB40" s="30"/>
      <c r="AC40" s="30">
        <v>2</v>
      </c>
      <c r="AD40" s="30">
        <v>2</v>
      </c>
      <c r="AE40" s="30">
        <v>2</v>
      </c>
      <c r="AF40" s="30">
        <v>2</v>
      </c>
      <c r="AG40" s="30">
        <v>2</v>
      </c>
      <c r="AH40" s="30">
        <v>2</v>
      </c>
      <c r="AI40" s="30">
        <v>2</v>
      </c>
      <c r="AJ40" s="30">
        <v>2</v>
      </c>
      <c r="AK40" s="30">
        <v>2</v>
      </c>
      <c r="AL40" s="30">
        <v>2</v>
      </c>
      <c r="AM40" s="30">
        <v>2</v>
      </c>
      <c r="AN40" s="30">
        <v>2</v>
      </c>
      <c r="AO40" s="30">
        <v>2</v>
      </c>
      <c r="AP40" s="30">
        <v>0</v>
      </c>
      <c r="AQ40" s="30">
        <v>2</v>
      </c>
      <c r="AR40" s="30">
        <v>0</v>
      </c>
      <c r="AS40" s="30">
        <v>2</v>
      </c>
      <c r="AT40" s="30">
        <v>2</v>
      </c>
      <c r="AU40" s="30">
        <v>2</v>
      </c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4">
        <f t="shared" si="0"/>
        <v>34</v>
      </c>
      <c r="BH40" s="35">
        <f t="shared" si="1"/>
        <v>50</v>
      </c>
    </row>
    <row r="41" spans="1:60" ht="18.75" customHeight="1" thickBot="1">
      <c r="A41" s="6"/>
      <c r="B41" s="212"/>
      <c r="C41" s="216"/>
      <c r="D41" s="36" t="s">
        <v>20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3">
        <f t="shared" si="2"/>
        <v>0</v>
      </c>
      <c r="W41" s="38" t="s">
        <v>19</v>
      </c>
      <c r="X41" s="38" t="s">
        <v>19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4">
        <f t="shared" si="0"/>
        <v>0</v>
      </c>
      <c r="BH41" s="35">
        <f t="shared" si="1"/>
        <v>0</v>
      </c>
    </row>
    <row r="42" spans="1:60" ht="19.2" customHeight="1" thickBot="1">
      <c r="A42" s="6"/>
      <c r="B42" s="184" t="s">
        <v>121</v>
      </c>
      <c r="C42" s="215" t="s">
        <v>122</v>
      </c>
      <c r="D42" s="30" t="s">
        <v>18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3">
        <f t="shared" si="2"/>
        <v>0</v>
      </c>
      <c r="W42" s="38" t="s">
        <v>19</v>
      </c>
      <c r="X42" s="38" t="s">
        <v>19</v>
      </c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4">
        <f t="shared" si="0"/>
        <v>0</v>
      </c>
      <c r="BH42" s="35">
        <f t="shared" si="1"/>
        <v>0</v>
      </c>
    </row>
    <row r="43" spans="1:60" ht="18.75" customHeight="1" thickBot="1">
      <c r="A43" s="6"/>
      <c r="B43" s="169"/>
      <c r="C43" s="220"/>
      <c r="D43" s="36" t="s">
        <v>20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3">
        <f t="shared" si="2"/>
        <v>0</v>
      </c>
      <c r="W43" s="38" t="s">
        <v>19</v>
      </c>
      <c r="X43" s="38" t="s">
        <v>19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4">
        <f t="shared" si="0"/>
        <v>0</v>
      </c>
      <c r="BH43" s="35">
        <f t="shared" si="1"/>
        <v>0</v>
      </c>
    </row>
    <row r="44" spans="1:60" ht="19.8" customHeight="1" thickBot="1">
      <c r="A44" s="6"/>
      <c r="B44" s="184" t="s">
        <v>123</v>
      </c>
      <c r="C44" s="170" t="s">
        <v>124</v>
      </c>
      <c r="D44" s="30" t="s">
        <v>18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3">
        <f t="shared" si="2"/>
        <v>0</v>
      </c>
      <c r="W44" s="38" t="s">
        <v>19</v>
      </c>
      <c r="X44" s="38" t="s">
        <v>19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4">
        <f t="shared" si="0"/>
        <v>0</v>
      </c>
      <c r="BH44" s="35">
        <f t="shared" si="1"/>
        <v>0</v>
      </c>
    </row>
    <row r="45" spans="1:60" ht="21" customHeight="1" thickBot="1">
      <c r="A45" s="6"/>
      <c r="B45" s="169"/>
      <c r="C45" s="171"/>
      <c r="D45" s="36" t="s">
        <v>20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3">
        <f t="shared" si="2"/>
        <v>0</v>
      </c>
      <c r="W45" s="38" t="s">
        <v>19</v>
      </c>
      <c r="X45" s="38" t="s">
        <v>19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4">
        <f t="shared" si="0"/>
        <v>0</v>
      </c>
      <c r="BH45" s="35">
        <f t="shared" si="1"/>
        <v>0</v>
      </c>
    </row>
    <row r="46" spans="1:60" ht="21" customHeight="1" thickBot="1">
      <c r="A46" s="6"/>
      <c r="B46" s="184" t="s">
        <v>125</v>
      </c>
      <c r="C46" s="170" t="s">
        <v>37</v>
      </c>
      <c r="D46" s="30" t="s">
        <v>18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3">
        <f t="shared" si="2"/>
        <v>0</v>
      </c>
      <c r="W46" s="38" t="s">
        <v>19</v>
      </c>
      <c r="X46" s="38" t="s">
        <v>19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4">
        <f t="shared" si="0"/>
        <v>0</v>
      </c>
      <c r="BH46" s="35">
        <f t="shared" si="1"/>
        <v>0</v>
      </c>
    </row>
    <row r="47" spans="1:60" ht="21" customHeight="1" thickBot="1">
      <c r="A47" s="6"/>
      <c r="B47" s="212"/>
      <c r="C47" s="164"/>
      <c r="D47" s="36" t="s">
        <v>20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>
        <f t="shared" si="2"/>
        <v>0</v>
      </c>
      <c r="W47" s="38" t="s">
        <v>19</v>
      </c>
      <c r="X47" s="38" t="s">
        <v>19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4">
        <f t="shared" si="0"/>
        <v>0</v>
      </c>
      <c r="BH47" s="35">
        <f t="shared" si="1"/>
        <v>0</v>
      </c>
    </row>
    <row r="48" spans="1:60" ht="21" customHeight="1" thickBot="1">
      <c r="A48" s="6"/>
      <c r="B48" s="184" t="s">
        <v>126</v>
      </c>
      <c r="C48" s="170" t="s">
        <v>114</v>
      </c>
      <c r="D48" s="30" t="s">
        <v>18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3">
        <f t="shared" si="2"/>
        <v>0</v>
      </c>
      <c r="W48" s="38" t="s">
        <v>19</v>
      </c>
      <c r="X48" s="38" t="s">
        <v>19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4">
        <f t="shared" si="0"/>
        <v>0</v>
      </c>
      <c r="BH48" s="35">
        <f t="shared" si="1"/>
        <v>0</v>
      </c>
    </row>
    <row r="49" spans="1:60" ht="21" customHeight="1" thickBot="1">
      <c r="A49" s="6"/>
      <c r="B49" s="212"/>
      <c r="C49" s="164"/>
      <c r="D49" s="36" t="s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>
        <f t="shared" si="2"/>
        <v>0</v>
      </c>
      <c r="W49" s="38" t="s">
        <v>19</v>
      </c>
      <c r="X49" s="38" t="s">
        <v>19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4">
        <f t="shared" si="0"/>
        <v>0</v>
      </c>
      <c r="BH49" s="35">
        <f t="shared" si="1"/>
        <v>0</v>
      </c>
    </row>
    <row r="50" spans="1:60" ht="21" customHeight="1" thickBot="1">
      <c r="A50" s="6"/>
      <c r="B50" s="184" t="s">
        <v>127</v>
      </c>
      <c r="C50" s="213" t="s">
        <v>128</v>
      </c>
      <c r="D50" s="30" t="s">
        <v>18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3">
        <f t="shared" si="2"/>
        <v>0</v>
      </c>
      <c r="W50" s="38" t="s">
        <v>19</v>
      </c>
      <c r="X50" s="38" t="s">
        <v>19</v>
      </c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4">
        <f t="shared" si="0"/>
        <v>0</v>
      </c>
      <c r="BH50" s="35">
        <f t="shared" si="1"/>
        <v>0</v>
      </c>
    </row>
    <row r="51" spans="1:60" ht="21" customHeight="1" thickBot="1">
      <c r="A51" s="6"/>
      <c r="B51" s="212"/>
      <c r="C51" s="211"/>
      <c r="D51" s="36" t="s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3">
        <f t="shared" si="2"/>
        <v>0</v>
      </c>
      <c r="W51" s="38" t="s">
        <v>19</v>
      </c>
      <c r="X51" s="38" t="s">
        <v>19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4">
        <f t="shared" si="0"/>
        <v>0</v>
      </c>
      <c r="BH51" s="35">
        <f t="shared" si="1"/>
        <v>0</v>
      </c>
    </row>
    <row r="52" spans="1:60" ht="21" customHeight="1" thickBot="1">
      <c r="A52" s="6"/>
      <c r="B52" s="184" t="s">
        <v>30</v>
      </c>
      <c r="C52" s="187" t="s">
        <v>129</v>
      </c>
      <c r="D52" s="30" t="s">
        <v>18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3">
        <f t="shared" si="2"/>
        <v>0</v>
      </c>
      <c r="W52" s="38" t="s">
        <v>19</v>
      </c>
      <c r="X52" s="38" t="s">
        <v>19</v>
      </c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4">
        <f t="shared" si="0"/>
        <v>0</v>
      </c>
      <c r="BH52" s="35">
        <f t="shared" si="1"/>
        <v>0</v>
      </c>
    </row>
    <row r="53" spans="1:60" ht="21" customHeight="1" thickBot="1">
      <c r="A53" s="6"/>
      <c r="B53" s="212"/>
      <c r="C53" s="214"/>
      <c r="D53" s="36" t="s">
        <v>20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3">
        <f t="shared" si="2"/>
        <v>0</v>
      </c>
      <c r="W53" s="38" t="s">
        <v>19</v>
      </c>
      <c r="X53" s="38" t="s">
        <v>19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4">
        <f t="shared" si="0"/>
        <v>0</v>
      </c>
      <c r="BH53" s="35">
        <f t="shared" si="1"/>
        <v>0</v>
      </c>
    </row>
    <row r="54" spans="1:60" ht="21" customHeight="1" thickBot="1">
      <c r="A54" s="6"/>
      <c r="B54" s="184" t="s">
        <v>31</v>
      </c>
      <c r="C54" s="187" t="s">
        <v>130</v>
      </c>
      <c r="D54" s="30" t="s">
        <v>18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3">
        <f t="shared" si="2"/>
        <v>0</v>
      </c>
      <c r="W54" s="38" t="s">
        <v>19</v>
      </c>
      <c r="X54" s="38" t="s">
        <v>19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4">
        <f t="shared" si="0"/>
        <v>0</v>
      </c>
      <c r="BH54" s="35">
        <f t="shared" si="1"/>
        <v>0</v>
      </c>
    </row>
    <row r="55" spans="1:60" ht="21" customHeight="1" thickBot="1">
      <c r="A55" s="6"/>
      <c r="B55" s="212"/>
      <c r="C55" s="214"/>
      <c r="D55" s="36" t="s">
        <v>20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3">
        <f t="shared" si="2"/>
        <v>0</v>
      </c>
      <c r="W55" s="38" t="s">
        <v>19</v>
      </c>
      <c r="X55" s="38" t="s">
        <v>19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4">
        <f t="shared" si="0"/>
        <v>0</v>
      </c>
      <c r="BH55" s="35">
        <f t="shared" si="1"/>
        <v>0</v>
      </c>
    </row>
    <row r="56" spans="1:60" ht="21" customHeight="1" thickBot="1">
      <c r="A56" s="6"/>
      <c r="B56" s="184" t="s">
        <v>32</v>
      </c>
      <c r="C56" s="170" t="s">
        <v>131</v>
      </c>
      <c r="D56" s="30" t="s">
        <v>18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3">
        <f t="shared" si="2"/>
        <v>0</v>
      </c>
      <c r="W56" s="38" t="s">
        <v>19</v>
      </c>
      <c r="X56" s="38" t="s">
        <v>19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4">
        <f t="shared" si="0"/>
        <v>0</v>
      </c>
      <c r="BH56" s="35">
        <f t="shared" si="1"/>
        <v>0</v>
      </c>
    </row>
    <row r="57" spans="1:60" ht="21" customHeight="1" thickBot="1">
      <c r="A57" s="6"/>
      <c r="B57" s="207"/>
      <c r="C57" s="211"/>
      <c r="D57" s="36" t="s">
        <v>20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3">
        <f t="shared" si="2"/>
        <v>0</v>
      </c>
      <c r="W57" s="38" t="s">
        <v>19</v>
      </c>
      <c r="X57" s="38" t="s">
        <v>19</v>
      </c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4">
        <f t="shared" si="0"/>
        <v>0</v>
      </c>
      <c r="BH57" s="35">
        <f t="shared" si="1"/>
        <v>0</v>
      </c>
    </row>
    <row r="58" spans="1:60" ht="21" customHeight="1" thickBot="1">
      <c r="A58" s="6"/>
      <c r="B58" s="184" t="s">
        <v>34</v>
      </c>
      <c r="C58" s="170" t="s">
        <v>33</v>
      </c>
      <c r="D58" s="30" t="s">
        <v>18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3">
        <f t="shared" si="2"/>
        <v>0</v>
      </c>
      <c r="W58" s="38" t="s">
        <v>19</v>
      </c>
      <c r="X58" s="38" t="s">
        <v>19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4">
        <f t="shared" si="0"/>
        <v>0</v>
      </c>
      <c r="BH58" s="35">
        <f t="shared" si="1"/>
        <v>0</v>
      </c>
    </row>
    <row r="59" spans="1:60" ht="21" customHeight="1" thickBot="1">
      <c r="A59" s="6"/>
      <c r="B59" s="207"/>
      <c r="C59" s="164"/>
      <c r="D59" s="36" t="s">
        <v>20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3">
        <f t="shared" si="2"/>
        <v>0</v>
      </c>
      <c r="W59" s="38" t="s">
        <v>19</v>
      </c>
      <c r="X59" s="38" t="s">
        <v>19</v>
      </c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4">
        <f t="shared" si="0"/>
        <v>0</v>
      </c>
      <c r="BH59" s="35">
        <f t="shared" si="1"/>
        <v>0</v>
      </c>
    </row>
    <row r="60" spans="1:60" ht="27" customHeight="1" thickBot="1">
      <c r="A60" s="6"/>
      <c r="B60" s="184" t="s">
        <v>35</v>
      </c>
      <c r="C60" s="199" t="s">
        <v>132</v>
      </c>
      <c r="D60" s="30" t="s">
        <v>18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3">
        <f t="shared" si="2"/>
        <v>0</v>
      </c>
      <c r="W60" s="38" t="s">
        <v>19</v>
      </c>
      <c r="X60" s="38" t="s">
        <v>19</v>
      </c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4">
        <f t="shared" si="0"/>
        <v>0</v>
      </c>
      <c r="BH60" s="35">
        <f t="shared" si="1"/>
        <v>0</v>
      </c>
    </row>
    <row r="61" spans="1:60" ht="21" customHeight="1" thickBot="1">
      <c r="A61" s="6"/>
      <c r="B61" s="207"/>
      <c r="C61" s="181"/>
      <c r="D61" s="36" t="s">
        <v>20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3">
        <f t="shared" si="2"/>
        <v>0</v>
      </c>
      <c r="W61" s="38" t="s">
        <v>19</v>
      </c>
      <c r="X61" s="38" t="s">
        <v>19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4">
        <f t="shared" si="0"/>
        <v>0</v>
      </c>
      <c r="BH61" s="35">
        <f t="shared" si="1"/>
        <v>0</v>
      </c>
    </row>
    <row r="62" spans="1:60" ht="21" customHeight="1" thickBot="1">
      <c r="A62" s="6"/>
      <c r="B62" s="184" t="s">
        <v>36</v>
      </c>
      <c r="C62" s="208" t="s">
        <v>29</v>
      </c>
      <c r="D62" s="30" t="s">
        <v>18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3">
        <f t="shared" si="2"/>
        <v>0</v>
      </c>
      <c r="W62" s="38" t="s">
        <v>19</v>
      </c>
      <c r="X62" s="38" t="s">
        <v>19</v>
      </c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4">
        <f t="shared" si="0"/>
        <v>0</v>
      </c>
      <c r="BH62" s="35">
        <f t="shared" si="1"/>
        <v>0</v>
      </c>
    </row>
    <row r="63" spans="1:60" ht="21" customHeight="1" thickBot="1">
      <c r="A63" s="6"/>
      <c r="B63" s="207"/>
      <c r="C63" s="209"/>
      <c r="D63" s="36" t="s">
        <v>20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3">
        <f t="shared" si="2"/>
        <v>0</v>
      </c>
      <c r="W63" s="125" t="s">
        <v>19</v>
      </c>
      <c r="X63" s="125" t="s">
        <v>19</v>
      </c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4">
        <f t="shared" si="0"/>
        <v>0</v>
      </c>
      <c r="BH63" s="35">
        <f t="shared" si="1"/>
        <v>0</v>
      </c>
    </row>
    <row r="64" spans="1:60" ht="26.25" customHeight="1" thickBot="1">
      <c r="A64" s="6"/>
      <c r="B64" s="208" t="s">
        <v>38</v>
      </c>
      <c r="C64" s="170" t="s">
        <v>138</v>
      </c>
      <c r="D64" s="30" t="s">
        <v>18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3">
        <f t="shared" si="2"/>
        <v>0</v>
      </c>
      <c r="W64" s="125" t="s">
        <v>19</v>
      </c>
      <c r="X64" s="125" t="s">
        <v>19</v>
      </c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4">
        <f t="shared" si="0"/>
        <v>0</v>
      </c>
      <c r="BH64" s="35">
        <f t="shared" si="1"/>
        <v>0</v>
      </c>
    </row>
    <row r="65" spans="1:60" ht="33" customHeight="1" thickBot="1">
      <c r="A65" s="6"/>
      <c r="B65" s="210"/>
      <c r="C65" s="171"/>
      <c r="D65" s="36" t="s">
        <v>20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3">
        <f t="shared" si="2"/>
        <v>0</v>
      </c>
      <c r="W65" s="125" t="s">
        <v>19</v>
      </c>
      <c r="X65" s="125" t="s">
        <v>19</v>
      </c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4">
        <f t="shared" si="0"/>
        <v>0</v>
      </c>
      <c r="BH65" s="35">
        <f t="shared" si="1"/>
        <v>0</v>
      </c>
    </row>
    <row r="66" spans="1:60" ht="21" customHeight="1" thickBot="1">
      <c r="A66" s="6"/>
      <c r="B66" s="208" t="s">
        <v>39</v>
      </c>
      <c r="C66" s="170" t="s">
        <v>133</v>
      </c>
      <c r="D66" s="30" t="s">
        <v>18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3">
        <f t="shared" si="2"/>
        <v>0</v>
      </c>
      <c r="W66" s="125" t="s">
        <v>19</v>
      </c>
      <c r="X66" s="125" t="s">
        <v>19</v>
      </c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4">
        <f t="shared" si="0"/>
        <v>0</v>
      </c>
      <c r="BH66" s="35">
        <f t="shared" si="1"/>
        <v>0</v>
      </c>
    </row>
    <row r="67" spans="1:60" ht="16.8" customHeight="1" thickBot="1">
      <c r="A67" s="6"/>
      <c r="B67" s="210"/>
      <c r="C67" s="171"/>
      <c r="D67" s="36" t="s">
        <v>20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3">
        <f t="shared" si="2"/>
        <v>0</v>
      </c>
      <c r="W67" s="125" t="s">
        <v>19</v>
      </c>
      <c r="X67" s="125" t="s">
        <v>19</v>
      </c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4">
        <f t="shared" si="0"/>
        <v>0</v>
      </c>
      <c r="BH67" s="35">
        <f t="shared" si="1"/>
        <v>0</v>
      </c>
    </row>
    <row r="68" spans="1:60" s="45" customFormat="1" ht="21.75" customHeight="1" thickBot="1">
      <c r="A68" s="44"/>
      <c r="B68" s="200" t="s">
        <v>134</v>
      </c>
      <c r="C68" s="184" t="s">
        <v>135</v>
      </c>
      <c r="D68" s="30" t="s">
        <v>18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3">
        <f t="shared" si="2"/>
        <v>0</v>
      </c>
      <c r="W68" s="125" t="s">
        <v>19</v>
      </c>
      <c r="X68" s="125" t="s">
        <v>19</v>
      </c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4">
        <f t="shared" si="0"/>
        <v>0</v>
      </c>
      <c r="BH68" s="35">
        <f t="shared" si="1"/>
        <v>0</v>
      </c>
    </row>
    <row r="69" spans="1:60" s="45" customFormat="1" ht="21.6" customHeight="1" thickBot="1">
      <c r="A69" s="44"/>
      <c r="B69" s="201"/>
      <c r="C69" s="202"/>
      <c r="D69" s="36" t="s">
        <v>20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3">
        <f t="shared" si="2"/>
        <v>0</v>
      </c>
      <c r="W69" s="125" t="s">
        <v>19</v>
      </c>
      <c r="X69" s="125" t="s">
        <v>19</v>
      </c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4">
        <f t="shared" si="0"/>
        <v>0</v>
      </c>
      <c r="BH69" s="35">
        <f t="shared" si="1"/>
        <v>0</v>
      </c>
    </row>
    <row r="70" spans="1:60" s="45" customFormat="1" ht="25.5" customHeight="1" thickBot="1">
      <c r="A70" s="44"/>
      <c r="B70" s="200" t="s">
        <v>136</v>
      </c>
      <c r="C70" s="170" t="s">
        <v>137</v>
      </c>
      <c r="D70" s="30" t="s">
        <v>18</v>
      </c>
      <c r="E70" s="31"/>
      <c r="F70" s="31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3">
        <f t="shared" si="2"/>
        <v>0</v>
      </c>
      <c r="W70" s="125" t="s">
        <v>19</v>
      </c>
      <c r="X70" s="125" t="s">
        <v>19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4">
        <f t="shared" si="0"/>
        <v>0</v>
      </c>
      <c r="BH70" s="35">
        <f t="shared" si="1"/>
        <v>0</v>
      </c>
    </row>
    <row r="71" spans="1:60" s="45" customFormat="1" ht="21" customHeight="1" thickBot="1">
      <c r="A71" s="44"/>
      <c r="B71" s="201"/>
      <c r="C71" s="171"/>
      <c r="D71" s="36" t="s">
        <v>20</v>
      </c>
      <c r="E71" s="37"/>
      <c r="F71" s="37"/>
      <c r="G71" s="37"/>
      <c r="H71" s="37"/>
      <c r="I71" s="37"/>
      <c r="J71" s="37"/>
      <c r="K71" s="46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3">
        <f t="shared" si="2"/>
        <v>0</v>
      </c>
      <c r="W71" s="125" t="s">
        <v>19</v>
      </c>
      <c r="X71" s="125" t="s">
        <v>19</v>
      </c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4">
        <f t="shared" si="0"/>
        <v>0</v>
      </c>
      <c r="BH71" s="35">
        <f t="shared" si="1"/>
        <v>0</v>
      </c>
    </row>
    <row r="72" spans="1:60" s="45" customFormat="1" ht="21" customHeight="1" thickBot="1">
      <c r="A72" s="44"/>
      <c r="B72" s="203" t="s">
        <v>139</v>
      </c>
      <c r="C72" s="205" t="s">
        <v>41</v>
      </c>
      <c r="D72" s="41" t="s">
        <v>18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3">
        <f t="shared" si="2"/>
        <v>0</v>
      </c>
      <c r="W72" s="125" t="s">
        <v>19</v>
      </c>
      <c r="X72" s="125" t="s">
        <v>19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4">
        <f t="shared" si="0"/>
        <v>0</v>
      </c>
      <c r="BH72" s="35">
        <f t="shared" si="1"/>
        <v>0</v>
      </c>
    </row>
    <row r="73" spans="1:60" s="45" customFormat="1" ht="41.4" customHeight="1" thickBot="1">
      <c r="A73" s="44"/>
      <c r="B73" s="204"/>
      <c r="C73" s="206"/>
      <c r="D73" s="47" t="s">
        <v>20</v>
      </c>
      <c r="E73" s="37"/>
      <c r="F73" s="37"/>
      <c r="G73" s="37"/>
      <c r="H73" s="37"/>
      <c r="I73" s="37"/>
      <c r="J73" s="37"/>
      <c r="K73" s="4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3">
        <f t="shared" si="2"/>
        <v>0</v>
      </c>
      <c r="W73" s="125" t="s">
        <v>19</v>
      </c>
      <c r="X73" s="125" t="s">
        <v>19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4">
        <f t="shared" si="0"/>
        <v>0</v>
      </c>
      <c r="BH73" s="35">
        <f t="shared" si="1"/>
        <v>0</v>
      </c>
    </row>
    <row r="74" spans="1:60" s="45" customFormat="1" ht="21" customHeight="1" thickBot="1">
      <c r="A74" s="44"/>
      <c r="B74" s="161" t="s">
        <v>42</v>
      </c>
      <c r="C74" s="197" t="s">
        <v>43</v>
      </c>
      <c r="D74" s="30" t="s">
        <v>18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3">
        <f t="shared" si="2"/>
        <v>0</v>
      </c>
      <c r="W74" s="38" t="s">
        <v>19</v>
      </c>
      <c r="X74" s="38" t="s">
        <v>19</v>
      </c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4">
        <f t="shared" si="0"/>
        <v>0</v>
      </c>
      <c r="BH74" s="35">
        <f t="shared" si="1"/>
        <v>0</v>
      </c>
    </row>
    <row r="75" spans="1:60" s="45" customFormat="1" ht="25.5" customHeight="1" thickBot="1">
      <c r="A75" s="44"/>
      <c r="B75" s="196"/>
      <c r="C75" s="198"/>
      <c r="D75" s="36" t="s">
        <v>20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3">
        <f t="shared" si="2"/>
        <v>0</v>
      </c>
      <c r="W75" s="38" t="s">
        <v>19</v>
      </c>
      <c r="X75" s="38" t="s">
        <v>19</v>
      </c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4">
        <f t="shared" si="0"/>
        <v>0</v>
      </c>
      <c r="BH75" s="35">
        <f t="shared" si="1"/>
        <v>0</v>
      </c>
    </row>
    <row r="76" spans="1:60" s="45" customFormat="1" ht="21" customHeight="1" thickBot="1">
      <c r="A76" s="44"/>
      <c r="B76" s="161" t="s">
        <v>44</v>
      </c>
      <c r="C76" s="199" t="s">
        <v>45</v>
      </c>
      <c r="D76" s="30" t="s">
        <v>18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3">
        <f t="shared" si="2"/>
        <v>0</v>
      </c>
      <c r="W76" s="38" t="s">
        <v>19</v>
      </c>
      <c r="X76" s="38" t="s">
        <v>19</v>
      </c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4">
        <f t="shared" si="0"/>
        <v>0</v>
      </c>
      <c r="BH76" s="35">
        <f t="shared" si="1"/>
        <v>0</v>
      </c>
    </row>
    <row r="77" spans="1:60" s="45" customFormat="1" ht="21" customHeight="1" thickBot="1">
      <c r="A77" s="44"/>
      <c r="B77" s="196"/>
      <c r="C77" s="181"/>
      <c r="D77" s="36" t="s">
        <v>20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3">
        <f t="shared" si="2"/>
        <v>0</v>
      </c>
      <c r="W77" s="38" t="s">
        <v>19</v>
      </c>
      <c r="X77" s="38" t="s">
        <v>19</v>
      </c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4">
        <f t="shared" si="0"/>
        <v>0</v>
      </c>
      <c r="BH77" s="35">
        <f t="shared" si="1"/>
        <v>0</v>
      </c>
    </row>
    <row r="78" spans="1:60" s="45" customFormat="1" ht="21" customHeight="1" thickBot="1">
      <c r="A78" s="44"/>
      <c r="B78" s="161" t="s">
        <v>46</v>
      </c>
      <c r="C78" s="199" t="s">
        <v>47</v>
      </c>
      <c r="D78" s="30" t="s">
        <v>18</v>
      </c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3">
        <f t="shared" si="2"/>
        <v>0</v>
      </c>
      <c r="W78" s="38" t="s">
        <v>19</v>
      </c>
      <c r="X78" s="38" t="s">
        <v>19</v>
      </c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4">
        <f t="shared" si="0"/>
        <v>0</v>
      </c>
      <c r="BH78" s="35">
        <f t="shared" si="1"/>
        <v>0</v>
      </c>
    </row>
    <row r="79" spans="1:60" s="45" customFormat="1" ht="21" customHeight="1" thickBot="1">
      <c r="A79" s="44"/>
      <c r="B79" s="196"/>
      <c r="C79" s="181"/>
      <c r="D79" s="36" t="s">
        <v>20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3">
        <f t="shared" si="2"/>
        <v>0</v>
      </c>
      <c r="W79" s="38" t="s">
        <v>19</v>
      </c>
      <c r="X79" s="38" t="s">
        <v>19</v>
      </c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4">
        <f t="shared" ref="BG79:BG141" si="3">Y79+Z79+AA79+AB79+AC79+AD79+AE79+AF79+AG79+AH79+AI79+AJ79+AK79+AL79+AM79+AN79+AO79+AP79+AQ79+AR79+AS79+AT79+AU79+AV79</f>
        <v>0</v>
      </c>
      <c r="BH79" s="35">
        <f t="shared" ref="BH79:BH141" si="4">V79+BG79</f>
        <v>0</v>
      </c>
    </row>
    <row r="80" spans="1:60" s="45" customFormat="1" ht="21" customHeight="1" thickBot="1">
      <c r="A80" s="44"/>
      <c r="B80" s="168" t="s">
        <v>48</v>
      </c>
      <c r="C80" s="192" t="s">
        <v>49</v>
      </c>
      <c r="D80" s="30" t="s">
        <v>18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3">
        <f t="shared" si="2"/>
        <v>0</v>
      </c>
      <c r="W80" s="38" t="s">
        <v>19</v>
      </c>
      <c r="X80" s="38" t="s">
        <v>19</v>
      </c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4">
        <f t="shared" si="3"/>
        <v>0</v>
      </c>
      <c r="BH80" s="35">
        <f t="shared" si="4"/>
        <v>0</v>
      </c>
    </row>
    <row r="81" spans="1:61" s="45" customFormat="1" ht="21" customHeight="1" thickBot="1">
      <c r="A81" s="44"/>
      <c r="B81" s="191"/>
      <c r="C81" s="193"/>
      <c r="D81" s="36" t="s">
        <v>20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3">
        <f t="shared" si="2"/>
        <v>0</v>
      </c>
      <c r="W81" s="38" t="s">
        <v>19</v>
      </c>
      <c r="X81" s="38" t="s">
        <v>19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4">
        <f t="shared" si="3"/>
        <v>0</v>
      </c>
      <c r="BH81" s="35">
        <f t="shared" si="4"/>
        <v>0</v>
      </c>
    </row>
    <row r="82" spans="1:61" s="45" customFormat="1" ht="21" customHeight="1" thickBot="1">
      <c r="A82" s="44"/>
      <c r="B82" s="48" t="s">
        <v>140</v>
      </c>
      <c r="C82" s="85" t="s">
        <v>50</v>
      </c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3">
        <f t="shared" ref="V82:V144" si="5">E82+F82+G82+H82+I82+J82+K82+L82+M82+N82+O82+P82+Q82+R82+S82+T82+U82</f>
        <v>0</v>
      </c>
      <c r="W82" s="38" t="s">
        <v>19</v>
      </c>
      <c r="X82" s="38" t="s">
        <v>19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4">
        <f t="shared" si="3"/>
        <v>0</v>
      </c>
      <c r="BH82" s="35">
        <f t="shared" si="4"/>
        <v>0</v>
      </c>
    </row>
    <row r="83" spans="1:61" s="45" customFormat="1" ht="21" customHeight="1" thickBot="1">
      <c r="A83" s="44"/>
      <c r="B83" s="137"/>
      <c r="C83" s="89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3"/>
      <c r="W83" s="38"/>
      <c r="X83" s="38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4"/>
      <c r="BH83" s="35"/>
    </row>
    <row r="84" spans="1:61" s="45" customFormat="1" ht="27.6" customHeight="1" thickBot="1">
      <c r="A84" s="44"/>
      <c r="B84" s="52" t="s">
        <v>40</v>
      </c>
      <c r="C84" s="53" t="s">
        <v>51</v>
      </c>
      <c r="D84" s="54"/>
      <c r="E84" s="55"/>
      <c r="F84" s="55"/>
      <c r="G84" s="55"/>
      <c r="H84" s="55"/>
      <c r="I84" s="55"/>
      <c r="J84" s="55"/>
      <c r="K84" s="55"/>
      <c r="L84" s="56"/>
      <c r="M84" s="55"/>
      <c r="N84" s="55"/>
      <c r="O84" s="56"/>
      <c r="P84" s="57"/>
      <c r="Q84" s="57"/>
      <c r="R84" s="55"/>
      <c r="S84" s="56"/>
      <c r="T84" s="55"/>
      <c r="U84" s="58"/>
      <c r="V84" s="59">
        <f t="shared" si="5"/>
        <v>0</v>
      </c>
      <c r="W84" s="49" t="s">
        <v>19</v>
      </c>
      <c r="X84" s="49" t="s">
        <v>19</v>
      </c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60"/>
      <c r="AX84" s="61"/>
      <c r="AY84" s="61"/>
      <c r="AZ84" s="61"/>
      <c r="BA84" s="61"/>
      <c r="BB84" s="61"/>
      <c r="BC84" s="61"/>
      <c r="BD84" s="61"/>
      <c r="BE84" s="61"/>
      <c r="BF84" s="62"/>
      <c r="BG84" s="63">
        <f t="shared" si="3"/>
        <v>0</v>
      </c>
      <c r="BH84" s="64">
        <f t="shared" si="4"/>
        <v>0</v>
      </c>
      <c r="BI84" s="65"/>
    </row>
    <row r="85" spans="1:61" s="45" customFormat="1" ht="26.25" customHeight="1" thickBot="1">
      <c r="A85" s="44"/>
      <c r="B85" s="194" t="s">
        <v>52</v>
      </c>
      <c r="C85" s="174" t="s">
        <v>53</v>
      </c>
      <c r="D85" s="30" t="s">
        <v>18</v>
      </c>
      <c r="E85" s="55"/>
      <c r="F85" s="56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66">
        <f t="shared" si="5"/>
        <v>0</v>
      </c>
      <c r="W85" s="49" t="s">
        <v>19</v>
      </c>
      <c r="X85" s="49" t="s">
        <v>19</v>
      </c>
      <c r="Y85" s="58"/>
      <c r="Z85" s="58"/>
      <c r="AA85" s="67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9">
        <f t="shared" si="3"/>
        <v>0</v>
      </c>
      <c r="BH85" s="64">
        <f t="shared" si="4"/>
        <v>0</v>
      </c>
    </row>
    <row r="86" spans="1:61" s="45" customFormat="1" ht="24.75" customHeight="1" thickBot="1">
      <c r="A86" s="44"/>
      <c r="B86" s="195"/>
      <c r="C86" s="175"/>
      <c r="D86" s="36" t="s">
        <v>20</v>
      </c>
      <c r="E86" s="70"/>
      <c r="F86" s="71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66">
        <f t="shared" si="5"/>
        <v>0</v>
      </c>
      <c r="W86" s="49" t="s">
        <v>19</v>
      </c>
      <c r="X86" s="49" t="s">
        <v>19</v>
      </c>
      <c r="Y86" s="72"/>
      <c r="Z86" s="72"/>
      <c r="AA86" s="73"/>
      <c r="AB86" s="72"/>
      <c r="AC86" s="73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3"/>
      <c r="AV86" s="72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5">
        <f t="shared" si="3"/>
        <v>0</v>
      </c>
      <c r="BH86" s="76">
        <f t="shared" si="4"/>
        <v>0</v>
      </c>
    </row>
    <row r="87" spans="1:61" s="45" customFormat="1" ht="39.75" customHeight="1" thickBot="1">
      <c r="A87" s="44"/>
      <c r="B87" s="189" t="s">
        <v>54</v>
      </c>
      <c r="C87" s="170" t="s">
        <v>55</v>
      </c>
      <c r="D87" s="30" t="s">
        <v>18</v>
      </c>
      <c r="E87" s="55"/>
      <c r="F87" s="56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66">
        <f t="shared" si="5"/>
        <v>0</v>
      </c>
      <c r="W87" s="49" t="s">
        <v>19</v>
      </c>
      <c r="X87" s="49" t="s">
        <v>19</v>
      </c>
      <c r="Y87" s="58"/>
      <c r="Z87" s="58"/>
      <c r="AA87" s="67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77">
        <f t="shared" si="3"/>
        <v>0</v>
      </c>
      <c r="BH87" s="78">
        <f t="shared" si="4"/>
        <v>0</v>
      </c>
    </row>
    <row r="88" spans="1:61" s="45" customFormat="1" ht="28.2" customHeight="1" thickBot="1">
      <c r="A88" s="44"/>
      <c r="B88" s="190"/>
      <c r="C88" s="171"/>
      <c r="D88" s="47" t="s">
        <v>20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80">
        <f t="shared" si="5"/>
        <v>0</v>
      </c>
      <c r="W88" s="49"/>
      <c r="X88" s="49"/>
      <c r="Y88" s="79"/>
      <c r="Z88" s="79"/>
      <c r="AA88" s="79"/>
      <c r="AB88" s="79"/>
      <c r="AC88" s="73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3"/>
      <c r="AV88" s="79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81">
        <f t="shared" si="3"/>
        <v>0</v>
      </c>
      <c r="BH88" s="82">
        <f t="shared" si="4"/>
        <v>0</v>
      </c>
    </row>
    <row r="89" spans="1:61" s="45" customFormat="1" ht="36" customHeight="1" thickBot="1">
      <c r="A89" s="44"/>
      <c r="B89" s="185" t="s">
        <v>56</v>
      </c>
      <c r="C89" s="187" t="s">
        <v>57</v>
      </c>
      <c r="D89" s="30" t="s">
        <v>18</v>
      </c>
      <c r="E89" s="55"/>
      <c r="F89" s="56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66">
        <f t="shared" si="5"/>
        <v>0</v>
      </c>
      <c r="W89" s="49" t="s">
        <v>19</v>
      </c>
      <c r="X89" s="49" t="s">
        <v>19</v>
      </c>
      <c r="Y89" s="58"/>
      <c r="Z89" s="58"/>
      <c r="AA89" s="67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81">
        <f t="shared" si="3"/>
        <v>0</v>
      </c>
      <c r="BH89" s="82">
        <f t="shared" si="4"/>
        <v>0</v>
      </c>
    </row>
    <row r="90" spans="1:61" s="45" customFormat="1" ht="24.6" customHeight="1" thickBot="1">
      <c r="A90" s="44"/>
      <c r="B90" s="186"/>
      <c r="C90" s="164"/>
      <c r="D90" s="47" t="s">
        <v>20</v>
      </c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0">
        <f t="shared" si="5"/>
        <v>0</v>
      </c>
      <c r="W90" s="49" t="s">
        <v>19</v>
      </c>
      <c r="X90" s="49" t="s">
        <v>19</v>
      </c>
      <c r="Y90" s="79"/>
      <c r="Z90" s="79"/>
      <c r="AA90" s="79"/>
      <c r="AB90" s="79"/>
      <c r="AC90" s="73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3"/>
      <c r="AV90" s="79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81">
        <f t="shared" si="3"/>
        <v>0</v>
      </c>
      <c r="BH90" s="82">
        <f t="shared" si="4"/>
        <v>0</v>
      </c>
    </row>
    <row r="91" spans="1:61" s="45" customFormat="1" ht="22.5" customHeight="1" thickBot="1">
      <c r="A91" s="44"/>
      <c r="B91" s="185" t="s">
        <v>58</v>
      </c>
      <c r="C91" s="187" t="s">
        <v>59</v>
      </c>
      <c r="D91" s="41" t="s">
        <v>18</v>
      </c>
      <c r="E91" s="58"/>
      <c r="F91" s="83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9">
        <f t="shared" si="5"/>
        <v>0</v>
      </c>
      <c r="W91" s="84" t="s">
        <v>19</v>
      </c>
      <c r="X91" s="84" t="s">
        <v>19</v>
      </c>
      <c r="Y91" s="58"/>
      <c r="Z91" s="58"/>
      <c r="AA91" s="58"/>
      <c r="AB91" s="58"/>
      <c r="AC91" s="67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67"/>
      <c r="AV91" s="5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81">
        <f t="shared" si="3"/>
        <v>0</v>
      </c>
      <c r="BH91" s="82">
        <f t="shared" si="4"/>
        <v>0</v>
      </c>
    </row>
    <row r="92" spans="1:61" s="45" customFormat="1" ht="52.2" customHeight="1" thickBot="1">
      <c r="A92" s="44"/>
      <c r="B92" s="186"/>
      <c r="C92" s="188"/>
      <c r="D92" s="47" t="s">
        <v>20</v>
      </c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80">
        <f t="shared" si="5"/>
        <v>0</v>
      </c>
      <c r="W92" s="49"/>
      <c r="X92" s="49"/>
      <c r="Y92" s="79"/>
      <c r="Z92" s="79"/>
      <c r="AA92" s="79"/>
      <c r="AB92" s="79"/>
      <c r="AC92" s="73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3"/>
      <c r="AV92" s="79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81">
        <f t="shared" si="3"/>
        <v>0</v>
      </c>
      <c r="BH92" s="82">
        <f t="shared" si="4"/>
        <v>0</v>
      </c>
    </row>
    <row r="93" spans="1:61" s="45" customFormat="1" ht="28.5" customHeight="1" thickBot="1">
      <c r="A93" s="44"/>
      <c r="B93" s="48"/>
      <c r="C93" s="85"/>
      <c r="D93" s="30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7"/>
      <c r="W93" s="49"/>
      <c r="X93" s="49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81"/>
      <c r="BH93" s="88"/>
    </row>
    <row r="94" spans="1:61" s="45" customFormat="1" ht="26.25" customHeight="1" thickBot="1">
      <c r="A94" s="44"/>
      <c r="B94" s="137"/>
      <c r="C94" s="89"/>
      <c r="D94" s="30"/>
      <c r="E94" s="90"/>
      <c r="F94" s="90"/>
      <c r="G94" s="90"/>
      <c r="H94" s="90"/>
      <c r="I94" s="90"/>
      <c r="J94" s="90"/>
      <c r="K94" s="90"/>
      <c r="L94" s="58"/>
      <c r="M94" s="58"/>
      <c r="N94" s="67"/>
      <c r="O94" s="58"/>
      <c r="P94" s="58"/>
      <c r="Q94" s="58"/>
      <c r="R94" s="58"/>
      <c r="S94" s="58"/>
      <c r="T94" s="58"/>
      <c r="U94" s="58"/>
      <c r="V94" s="59"/>
      <c r="W94" s="49"/>
      <c r="X94" s="49"/>
      <c r="Y94" s="67"/>
      <c r="Z94" s="67"/>
      <c r="AA94" s="58"/>
      <c r="AB94" s="58"/>
      <c r="AC94" s="58"/>
      <c r="AD94" s="58"/>
      <c r="AE94" s="67"/>
      <c r="AF94" s="67"/>
      <c r="AG94" s="67"/>
      <c r="AH94" s="67"/>
      <c r="AI94" s="67"/>
      <c r="AJ94" s="67"/>
      <c r="AK94" s="58"/>
      <c r="AL94" s="67"/>
      <c r="AM94" s="67"/>
      <c r="AN94" s="67"/>
      <c r="AO94" s="67"/>
      <c r="AP94" s="67"/>
      <c r="AQ94" s="68"/>
      <c r="AR94" s="58"/>
      <c r="AS94" s="67"/>
      <c r="AT94" s="67"/>
      <c r="AU94" s="67"/>
      <c r="AV94" s="67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91"/>
      <c r="BH94" s="92"/>
    </row>
    <row r="95" spans="1:61" ht="19.5" customHeight="1" thickBot="1">
      <c r="A95" s="6"/>
      <c r="B95" s="185" t="s">
        <v>60</v>
      </c>
      <c r="C95" s="187" t="s">
        <v>61</v>
      </c>
      <c r="D95" s="93" t="s">
        <v>18</v>
      </c>
      <c r="E95" s="94"/>
      <c r="F95" s="94"/>
      <c r="G95" s="94"/>
      <c r="H95" s="94"/>
      <c r="I95" s="94"/>
      <c r="J95" s="94"/>
      <c r="K95" s="94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29">
        <f t="shared" si="5"/>
        <v>0</v>
      </c>
      <c r="W95" s="125" t="s">
        <v>19</v>
      </c>
      <c r="X95" s="125" t="s">
        <v>19</v>
      </c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29">
        <f t="shared" si="3"/>
        <v>0</v>
      </c>
      <c r="BH95" s="96">
        <f t="shared" si="4"/>
        <v>0</v>
      </c>
    </row>
    <row r="96" spans="1:61" ht="29.25" customHeight="1" thickBot="1">
      <c r="A96" s="6"/>
      <c r="B96" s="186"/>
      <c r="C96" s="188"/>
      <c r="D96" s="97" t="s">
        <v>20</v>
      </c>
      <c r="E96" s="98"/>
      <c r="F96" s="98"/>
      <c r="G96" s="98"/>
      <c r="H96" s="99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29">
        <f t="shared" si="5"/>
        <v>0</v>
      </c>
      <c r="W96" s="125" t="s">
        <v>19</v>
      </c>
      <c r="X96" s="125" t="s">
        <v>19</v>
      </c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29">
        <f t="shared" si="3"/>
        <v>0</v>
      </c>
      <c r="BH96" s="96">
        <f t="shared" si="4"/>
        <v>0</v>
      </c>
    </row>
    <row r="97" spans="1:60" ht="33.75" customHeight="1" thickBot="1">
      <c r="A97" s="6"/>
      <c r="B97" s="185" t="s">
        <v>62</v>
      </c>
      <c r="C97" s="187" t="s">
        <v>63</v>
      </c>
      <c r="D97" s="30" t="s">
        <v>18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3">
        <f t="shared" si="5"/>
        <v>0</v>
      </c>
      <c r="W97" s="125" t="s">
        <v>19</v>
      </c>
      <c r="X97" s="125" t="s">
        <v>19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4">
        <f t="shared" si="3"/>
        <v>0</v>
      </c>
      <c r="BH97" s="35">
        <f t="shared" si="4"/>
        <v>0</v>
      </c>
    </row>
    <row r="98" spans="1:60" ht="42.75" customHeight="1" thickBot="1">
      <c r="A98" s="6"/>
      <c r="B98" s="186"/>
      <c r="C98" s="188"/>
      <c r="D98" s="36" t="s">
        <v>20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3">
        <f t="shared" si="5"/>
        <v>0</v>
      </c>
      <c r="W98" s="125" t="s">
        <v>19</v>
      </c>
      <c r="X98" s="125" t="s">
        <v>19</v>
      </c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4">
        <f t="shared" si="3"/>
        <v>0</v>
      </c>
      <c r="BH98" s="35">
        <f t="shared" si="4"/>
        <v>0</v>
      </c>
    </row>
    <row r="99" spans="1:60" ht="30" customHeight="1" thickBot="1">
      <c r="A99" s="40"/>
      <c r="B99" s="137" t="s">
        <v>64</v>
      </c>
      <c r="C99" s="135" t="s">
        <v>50</v>
      </c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3">
        <f t="shared" si="5"/>
        <v>0</v>
      </c>
      <c r="W99" s="38" t="s">
        <v>19</v>
      </c>
      <c r="X99" s="38" t="s">
        <v>19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4">
        <f t="shared" si="3"/>
        <v>0</v>
      </c>
      <c r="BH99" s="35">
        <f t="shared" si="4"/>
        <v>0</v>
      </c>
    </row>
    <row r="100" spans="1:60" ht="30" customHeight="1" thickBot="1">
      <c r="A100" s="40"/>
      <c r="B100" s="137" t="s">
        <v>64</v>
      </c>
      <c r="C100" s="135" t="s">
        <v>50</v>
      </c>
      <c r="D100" s="36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3">
        <f t="shared" si="5"/>
        <v>0</v>
      </c>
      <c r="W100" s="38" t="s">
        <v>19</v>
      </c>
      <c r="X100" s="38" t="s">
        <v>19</v>
      </c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4">
        <f t="shared" si="3"/>
        <v>0</v>
      </c>
      <c r="BH100" s="35">
        <f t="shared" si="4"/>
        <v>0</v>
      </c>
    </row>
    <row r="101" spans="1:60" ht="30" customHeight="1" thickBot="1">
      <c r="A101" s="40"/>
      <c r="B101" s="178" t="s">
        <v>66</v>
      </c>
      <c r="C101" s="176" t="s">
        <v>67</v>
      </c>
      <c r="D101" s="30" t="s">
        <v>18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3">
        <f t="shared" si="5"/>
        <v>0</v>
      </c>
      <c r="W101" s="125" t="s">
        <v>19</v>
      </c>
      <c r="X101" s="125" t="s">
        <v>19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4">
        <f t="shared" si="3"/>
        <v>0</v>
      </c>
      <c r="BH101" s="35">
        <f t="shared" si="4"/>
        <v>0</v>
      </c>
    </row>
    <row r="102" spans="1:60" ht="44.4" customHeight="1" thickBot="1">
      <c r="A102" s="40"/>
      <c r="B102" s="179"/>
      <c r="C102" s="177"/>
      <c r="D102" s="36" t="s">
        <v>20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3">
        <f t="shared" si="5"/>
        <v>0</v>
      </c>
      <c r="W102" s="125" t="s">
        <v>19</v>
      </c>
      <c r="X102" s="125" t="s">
        <v>19</v>
      </c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4">
        <f t="shared" si="3"/>
        <v>0</v>
      </c>
      <c r="BH102" s="35">
        <f t="shared" si="4"/>
        <v>0</v>
      </c>
    </row>
    <row r="103" spans="1:60" ht="30" customHeight="1" thickBot="1">
      <c r="A103" s="40"/>
      <c r="B103" s="168" t="s">
        <v>68</v>
      </c>
      <c r="C103" s="170" t="s">
        <v>69</v>
      </c>
      <c r="D103" s="30" t="s">
        <v>18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3">
        <f t="shared" si="5"/>
        <v>0</v>
      </c>
      <c r="W103" s="125" t="s">
        <v>19</v>
      </c>
      <c r="X103" s="125" t="s">
        <v>19</v>
      </c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4">
        <f t="shared" si="3"/>
        <v>0</v>
      </c>
      <c r="BH103" s="35">
        <f t="shared" si="4"/>
        <v>0</v>
      </c>
    </row>
    <row r="104" spans="1:60" ht="30" customHeight="1" thickBot="1">
      <c r="A104" s="40"/>
      <c r="B104" s="169"/>
      <c r="C104" s="171"/>
      <c r="D104" s="36" t="s">
        <v>20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3">
        <f t="shared" si="5"/>
        <v>0</v>
      </c>
      <c r="W104" s="125" t="s">
        <v>19</v>
      </c>
      <c r="X104" s="125" t="s">
        <v>19</v>
      </c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4">
        <f t="shared" si="3"/>
        <v>0</v>
      </c>
      <c r="BH104" s="35">
        <f t="shared" si="4"/>
        <v>0</v>
      </c>
    </row>
    <row r="105" spans="1:60" ht="30" customHeight="1" thickBot="1">
      <c r="A105" s="40"/>
      <c r="B105" s="182" t="s">
        <v>70</v>
      </c>
      <c r="C105" s="170" t="s">
        <v>71</v>
      </c>
      <c r="D105" s="30" t="s">
        <v>18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3">
        <f t="shared" si="5"/>
        <v>0</v>
      </c>
      <c r="W105" s="125" t="s">
        <v>19</v>
      </c>
      <c r="X105" s="125" t="s">
        <v>19</v>
      </c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4">
        <f t="shared" si="3"/>
        <v>0</v>
      </c>
      <c r="BH105" s="35">
        <f t="shared" si="4"/>
        <v>0</v>
      </c>
    </row>
    <row r="106" spans="1:60" ht="30" customHeight="1" thickBot="1">
      <c r="A106" s="40"/>
      <c r="B106" s="183"/>
      <c r="C106" s="164"/>
      <c r="D106" s="36" t="s">
        <v>20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3">
        <f t="shared" si="5"/>
        <v>0</v>
      </c>
      <c r="W106" s="125" t="s">
        <v>19</v>
      </c>
      <c r="X106" s="125" t="s">
        <v>19</v>
      </c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4">
        <f t="shared" si="3"/>
        <v>0</v>
      </c>
      <c r="BH106" s="35">
        <f t="shared" si="4"/>
        <v>0</v>
      </c>
    </row>
    <row r="107" spans="1:60" ht="27" customHeight="1" thickBot="1">
      <c r="A107" s="6"/>
      <c r="B107" s="182" t="s">
        <v>72</v>
      </c>
      <c r="C107" s="170" t="s">
        <v>73</v>
      </c>
      <c r="D107" s="30" t="s">
        <v>18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3">
        <f t="shared" si="5"/>
        <v>0</v>
      </c>
      <c r="W107" s="38" t="s">
        <v>19</v>
      </c>
      <c r="X107" s="38" t="s">
        <v>19</v>
      </c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4">
        <f t="shared" si="3"/>
        <v>0</v>
      </c>
      <c r="BH107" s="35">
        <f t="shared" si="4"/>
        <v>0</v>
      </c>
    </row>
    <row r="108" spans="1:60" ht="25.5" customHeight="1" thickBot="1">
      <c r="A108" s="6"/>
      <c r="B108" s="183"/>
      <c r="C108" s="171"/>
      <c r="D108" s="36" t="s">
        <v>20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3">
        <f t="shared" si="5"/>
        <v>0</v>
      </c>
      <c r="W108" s="38" t="s">
        <v>19</v>
      </c>
      <c r="X108" s="38" t="s">
        <v>19</v>
      </c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4">
        <f t="shared" si="3"/>
        <v>0</v>
      </c>
      <c r="BH108" s="35">
        <f t="shared" si="4"/>
        <v>0</v>
      </c>
    </row>
    <row r="109" spans="1:60" ht="17.25" customHeight="1" thickBot="1">
      <c r="A109" s="6"/>
      <c r="B109" s="128"/>
      <c r="C109" s="126"/>
      <c r="D109" s="3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3"/>
      <c r="W109" s="125"/>
      <c r="X109" s="125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4"/>
      <c r="BH109" s="100"/>
    </row>
    <row r="110" spans="1:60" ht="16.5" customHeight="1" thickBot="1">
      <c r="A110" s="6"/>
      <c r="B110" s="128"/>
      <c r="C110" s="101"/>
      <c r="D110" s="30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3"/>
      <c r="W110" s="125"/>
      <c r="X110" s="125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4"/>
      <c r="BH110" s="100"/>
    </row>
    <row r="111" spans="1:60" ht="24.6" customHeight="1" thickBot="1">
      <c r="A111" s="6"/>
      <c r="B111" s="182" t="s">
        <v>74</v>
      </c>
      <c r="C111" s="184" t="s">
        <v>75</v>
      </c>
      <c r="D111" s="102" t="s">
        <v>18</v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29">
        <f t="shared" si="5"/>
        <v>0</v>
      </c>
      <c r="W111" s="125" t="s">
        <v>19</v>
      </c>
      <c r="X111" s="125" t="s">
        <v>19</v>
      </c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29">
        <f t="shared" si="3"/>
        <v>0</v>
      </c>
      <c r="BH111" s="96">
        <f t="shared" si="4"/>
        <v>0</v>
      </c>
    </row>
    <row r="112" spans="1:60" ht="15" customHeight="1" thickBot="1">
      <c r="A112" s="6"/>
      <c r="B112" s="183"/>
      <c r="C112" s="169"/>
      <c r="D112" s="103" t="s">
        <v>20</v>
      </c>
      <c r="E112" s="98"/>
      <c r="F112" s="98"/>
      <c r="G112" s="98"/>
      <c r="H112" s="99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29">
        <f t="shared" si="5"/>
        <v>0</v>
      </c>
      <c r="W112" s="125" t="s">
        <v>19</v>
      </c>
      <c r="X112" s="125" t="s">
        <v>19</v>
      </c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29">
        <f t="shared" si="3"/>
        <v>0</v>
      </c>
      <c r="BH112" s="96">
        <f t="shared" si="4"/>
        <v>0</v>
      </c>
    </row>
    <row r="113" spans="1:60" ht="30.75" customHeight="1" thickBot="1">
      <c r="A113" s="6"/>
      <c r="B113" s="138" t="s">
        <v>76</v>
      </c>
      <c r="C113" s="136" t="s">
        <v>50</v>
      </c>
      <c r="D113" s="3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3">
        <f t="shared" si="5"/>
        <v>0</v>
      </c>
      <c r="W113" s="38" t="s">
        <v>19</v>
      </c>
      <c r="X113" s="38" t="s">
        <v>19</v>
      </c>
      <c r="Y113" s="30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4">
        <f t="shared" si="3"/>
        <v>0</v>
      </c>
      <c r="BH113" s="35">
        <f t="shared" si="4"/>
        <v>0</v>
      </c>
    </row>
    <row r="114" spans="1:60" ht="27.75" customHeight="1" thickBot="1">
      <c r="A114" s="6"/>
      <c r="B114" s="138" t="s">
        <v>141</v>
      </c>
      <c r="C114" s="136" t="s">
        <v>51</v>
      </c>
      <c r="D114" s="36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3">
        <f t="shared" si="5"/>
        <v>0</v>
      </c>
      <c r="W114" s="38" t="s">
        <v>19</v>
      </c>
      <c r="X114" s="38" t="s">
        <v>19</v>
      </c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4">
        <f t="shared" si="3"/>
        <v>0</v>
      </c>
      <c r="BH114" s="35">
        <f t="shared" si="4"/>
        <v>0</v>
      </c>
    </row>
    <row r="115" spans="1:60" ht="20.25" customHeight="1" thickBot="1">
      <c r="A115" s="6"/>
      <c r="B115" s="178" t="s">
        <v>77</v>
      </c>
      <c r="C115" s="176" t="s">
        <v>78</v>
      </c>
      <c r="D115" s="102" t="s">
        <v>79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3">
        <f t="shared" si="5"/>
        <v>0</v>
      </c>
      <c r="W115" s="49" t="s">
        <v>19</v>
      </c>
      <c r="X115" s="49" t="s">
        <v>19</v>
      </c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4">
        <f t="shared" si="3"/>
        <v>0</v>
      </c>
      <c r="BH115" s="35">
        <f t="shared" si="4"/>
        <v>0</v>
      </c>
    </row>
    <row r="116" spans="1:60" ht="56.4" customHeight="1" thickBot="1">
      <c r="A116" s="6"/>
      <c r="B116" s="179"/>
      <c r="C116" s="177"/>
      <c r="D116" s="103" t="s">
        <v>20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3">
        <f t="shared" si="5"/>
        <v>0</v>
      </c>
      <c r="W116" s="38" t="s">
        <v>19</v>
      </c>
      <c r="X116" s="38" t="s">
        <v>19</v>
      </c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4">
        <f t="shared" si="3"/>
        <v>0</v>
      </c>
      <c r="BH116" s="35">
        <f t="shared" si="4"/>
        <v>0</v>
      </c>
    </row>
    <row r="117" spans="1:60" ht="20.25" customHeight="1" thickBot="1">
      <c r="A117" s="6"/>
      <c r="B117" s="180" t="s">
        <v>80</v>
      </c>
      <c r="C117" s="170" t="s">
        <v>81</v>
      </c>
      <c r="D117" s="30" t="s">
        <v>18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3">
        <f t="shared" si="5"/>
        <v>0</v>
      </c>
      <c r="W117" s="49" t="s">
        <v>19</v>
      </c>
      <c r="X117" s="49" t="s">
        <v>19</v>
      </c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4">
        <f t="shared" si="3"/>
        <v>0</v>
      </c>
      <c r="BH117" s="35">
        <f t="shared" si="4"/>
        <v>0</v>
      </c>
    </row>
    <row r="118" spans="1:60" ht="69.599999999999994" customHeight="1" thickBot="1">
      <c r="A118" s="6"/>
      <c r="B118" s="181"/>
      <c r="C118" s="171"/>
      <c r="D118" s="36" t="s">
        <v>20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3">
        <f t="shared" si="5"/>
        <v>0</v>
      </c>
      <c r="W118" s="38" t="s">
        <v>19</v>
      </c>
      <c r="X118" s="38" t="s">
        <v>19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4">
        <f t="shared" si="3"/>
        <v>0</v>
      </c>
      <c r="BH118" s="35">
        <f t="shared" si="4"/>
        <v>0</v>
      </c>
    </row>
    <row r="119" spans="1:60" ht="28.5" customHeight="1" thickBot="1">
      <c r="A119" s="6"/>
      <c r="B119" s="138" t="s">
        <v>82</v>
      </c>
      <c r="C119" s="136" t="s">
        <v>50</v>
      </c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3">
        <f t="shared" si="5"/>
        <v>0</v>
      </c>
      <c r="W119" s="49" t="s">
        <v>19</v>
      </c>
      <c r="X119" s="49" t="s">
        <v>19</v>
      </c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4">
        <f t="shared" si="3"/>
        <v>0</v>
      </c>
      <c r="BH119" s="35">
        <f t="shared" si="4"/>
        <v>0</v>
      </c>
    </row>
    <row r="120" spans="1:60" ht="20.25" customHeight="1" thickBot="1">
      <c r="A120" s="6"/>
      <c r="B120" s="138" t="s">
        <v>142</v>
      </c>
      <c r="C120" s="136" t="s">
        <v>51</v>
      </c>
      <c r="D120" s="36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3">
        <f t="shared" si="5"/>
        <v>0</v>
      </c>
      <c r="W120" s="49" t="s">
        <v>19</v>
      </c>
      <c r="X120" s="49" t="s">
        <v>19</v>
      </c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4">
        <f t="shared" si="3"/>
        <v>0</v>
      </c>
      <c r="BH120" s="35">
        <f t="shared" si="4"/>
        <v>0</v>
      </c>
    </row>
    <row r="121" spans="1:60" ht="17.25" customHeight="1" thickBot="1">
      <c r="A121" s="6"/>
      <c r="B121" s="129"/>
      <c r="C121" s="127"/>
      <c r="D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3"/>
      <c r="W121" s="125"/>
      <c r="X121" s="125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4"/>
      <c r="BH121" s="100"/>
    </row>
    <row r="122" spans="1:60" ht="16.5" customHeight="1" thickBot="1">
      <c r="A122" s="6"/>
      <c r="B122" s="128"/>
      <c r="C122" s="89"/>
      <c r="D122" s="30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3"/>
      <c r="W122" s="125"/>
      <c r="X122" s="125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4"/>
      <c r="BH122" s="100"/>
    </row>
    <row r="123" spans="1:60" ht="33" customHeight="1" thickBot="1">
      <c r="A123" s="6"/>
      <c r="B123" s="172" t="s">
        <v>83</v>
      </c>
      <c r="C123" s="176" t="s">
        <v>84</v>
      </c>
      <c r="D123" s="102" t="s">
        <v>79</v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29">
        <f t="shared" si="5"/>
        <v>0</v>
      </c>
      <c r="W123" s="125" t="s">
        <v>19</v>
      </c>
      <c r="X123" s="125" t="s">
        <v>19</v>
      </c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29">
        <f t="shared" si="3"/>
        <v>0</v>
      </c>
      <c r="BH123" s="96">
        <f t="shared" si="4"/>
        <v>0</v>
      </c>
    </row>
    <row r="124" spans="1:60" ht="27.6" customHeight="1" thickBot="1">
      <c r="A124" s="6"/>
      <c r="B124" s="173"/>
      <c r="C124" s="177"/>
      <c r="D124" s="103" t="s">
        <v>20</v>
      </c>
      <c r="E124" s="98"/>
      <c r="F124" s="98"/>
      <c r="G124" s="98"/>
      <c r="H124" s="99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29">
        <f t="shared" si="5"/>
        <v>0</v>
      </c>
      <c r="W124" s="125" t="s">
        <v>19</v>
      </c>
      <c r="X124" s="125" t="s">
        <v>19</v>
      </c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29">
        <f t="shared" si="3"/>
        <v>0</v>
      </c>
      <c r="BH124" s="96">
        <f t="shared" si="4"/>
        <v>0</v>
      </c>
    </row>
    <row r="125" spans="1:60" ht="54.75" customHeight="1" thickBot="1">
      <c r="A125" s="6"/>
      <c r="B125" s="168" t="s">
        <v>85</v>
      </c>
      <c r="C125" s="170" t="s">
        <v>86</v>
      </c>
      <c r="D125" s="30" t="s">
        <v>18</v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29">
        <f t="shared" si="5"/>
        <v>0</v>
      </c>
      <c r="W125" s="38" t="s">
        <v>19</v>
      </c>
      <c r="X125" s="38" t="s">
        <v>19</v>
      </c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29">
        <f t="shared" si="3"/>
        <v>0</v>
      </c>
      <c r="BH125" s="35">
        <f t="shared" si="4"/>
        <v>0</v>
      </c>
    </row>
    <row r="126" spans="1:60" ht="32.4" customHeight="1" thickBot="1">
      <c r="A126" s="6"/>
      <c r="B126" s="169"/>
      <c r="C126" s="171"/>
      <c r="D126" s="36" t="s">
        <v>20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3">
        <f t="shared" si="5"/>
        <v>0</v>
      </c>
      <c r="W126" s="38" t="s">
        <v>19</v>
      </c>
      <c r="X126" s="38" t="s">
        <v>19</v>
      </c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29">
        <f t="shared" si="3"/>
        <v>0</v>
      </c>
      <c r="BH126" s="104">
        <f t="shared" si="4"/>
        <v>0</v>
      </c>
    </row>
    <row r="127" spans="1:60" ht="37.5" customHeight="1" thickBot="1">
      <c r="A127" s="6"/>
      <c r="B127" s="107" t="s">
        <v>87</v>
      </c>
      <c r="C127" s="85" t="s">
        <v>50</v>
      </c>
      <c r="D127" s="30" t="s">
        <v>18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3">
        <f t="shared" si="5"/>
        <v>0</v>
      </c>
      <c r="W127" s="38" t="s">
        <v>19</v>
      </c>
      <c r="X127" s="38" t="s">
        <v>19</v>
      </c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6">
        <f t="shared" si="3"/>
        <v>0</v>
      </c>
      <c r="BH127" s="104">
        <f t="shared" si="4"/>
        <v>0</v>
      </c>
    </row>
    <row r="128" spans="1:60" ht="37.5" customHeight="1" thickBot="1">
      <c r="A128" s="6"/>
      <c r="B128" s="108" t="s">
        <v>88</v>
      </c>
      <c r="C128" s="89" t="s">
        <v>51</v>
      </c>
      <c r="D128" s="30" t="s">
        <v>18</v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29">
        <f t="shared" si="5"/>
        <v>0</v>
      </c>
      <c r="W128" s="38" t="s">
        <v>19</v>
      </c>
      <c r="X128" s="38" t="s">
        <v>19</v>
      </c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29">
        <f t="shared" si="3"/>
        <v>0</v>
      </c>
      <c r="BH128" s="96">
        <f t="shared" si="4"/>
        <v>0</v>
      </c>
    </row>
    <row r="129" spans="1:60" ht="23.25" customHeight="1" thickBot="1">
      <c r="A129" s="6"/>
      <c r="B129" s="172" t="s">
        <v>147</v>
      </c>
      <c r="C129" s="176" t="s">
        <v>148</v>
      </c>
      <c r="D129" s="30" t="s">
        <v>18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29">
        <f t="shared" si="5"/>
        <v>0</v>
      </c>
      <c r="W129" s="38" t="s">
        <v>19</v>
      </c>
      <c r="X129" s="38" t="s">
        <v>19</v>
      </c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29">
        <f t="shared" si="3"/>
        <v>0</v>
      </c>
      <c r="BH129" s="96">
        <f t="shared" si="4"/>
        <v>0</v>
      </c>
    </row>
    <row r="130" spans="1:60" ht="67.2" customHeight="1" thickBot="1">
      <c r="A130" s="6"/>
      <c r="B130" s="173"/>
      <c r="C130" s="177"/>
      <c r="D130" s="36" t="s">
        <v>20</v>
      </c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29">
        <f t="shared" si="5"/>
        <v>0</v>
      </c>
      <c r="W130" s="38" t="s">
        <v>19</v>
      </c>
      <c r="X130" s="38" t="s">
        <v>19</v>
      </c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29">
        <f t="shared" si="3"/>
        <v>0</v>
      </c>
      <c r="BH130" s="96">
        <f t="shared" si="4"/>
        <v>0</v>
      </c>
    </row>
    <row r="131" spans="1:60" ht="30.75" customHeight="1" thickBot="1">
      <c r="A131" s="6"/>
      <c r="B131" s="168" t="s">
        <v>90</v>
      </c>
      <c r="C131" s="170" t="s">
        <v>149</v>
      </c>
      <c r="D131" s="30" t="s">
        <v>18</v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29">
        <f t="shared" si="5"/>
        <v>0</v>
      </c>
      <c r="W131" s="38" t="s">
        <v>19</v>
      </c>
      <c r="X131" s="38" t="s">
        <v>19</v>
      </c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29">
        <f t="shared" si="3"/>
        <v>0</v>
      </c>
      <c r="BH131" s="35">
        <f t="shared" si="4"/>
        <v>0</v>
      </c>
    </row>
    <row r="132" spans="1:60" ht="72" customHeight="1" thickBot="1">
      <c r="A132" s="6"/>
      <c r="B132" s="169"/>
      <c r="C132" s="171"/>
      <c r="D132" s="36" t="s">
        <v>20</v>
      </c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29">
        <f t="shared" si="5"/>
        <v>0</v>
      </c>
      <c r="W132" s="38" t="s">
        <v>19</v>
      </c>
      <c r="X132" s="38" t="s">
        <v>19</v>
      </c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29">
        <f t="shared" si="3"/>
        <v>0</v>
      </c>
      <c r="BH132" s="96">
        <f t="shared" si="4"/>
        <v>0</v>
      </c>
    </row>
    <row r="133" spans="1:60" ht="25.5" customHeight="1" thickBot="1">
      <c r="A133" s="6"/>
      <c r="B133" s="107" t="s">
        <v>150</v>
      </c>
      <c r="C133" s="85" t="s">
        <v>51</v>
      </c>
      <c r="D133" s="30" t="s">
        <v>18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3">
        <f t="shared" si="5"/>
        <v>0</v>
      </c>
      <c r="W133" s="38" t="s">
        <v>19</v>
      </c>
      <c r="X133" s="38" t="s">
        <v>19</v>
      </c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6">
        <f t="shared" si="3"/>
        <v>0</v>
      </c>
      <c r="BH133" s="104">
        <f t="shared" si="4"/>
        <v>0</v>
      </c>
    </row>
    <row r="134" spans="1:60" ht="25.5" customHeight="1" thickBot="1">
      <c r="A134" s="6"/>
      <c r="B134" s="108"/>
      <c r="C134" s="89"/>
      <c r="D134" s="30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29"/>
      <c r="W134" s="38"/>
      <c r="X134" s="38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29"/>
      <c r="BH134" s="96"/>
    </row>
    <row r="135" spans="1:60" ht="24" customHeight="1" thickBot="1">
      <c r="A135" s="6"/>
      <c r="B135" s="172" t="s">
        <v>143</v>
      </c>
      <c r="C135" s="174" t="s">
        <v>89</v>
      </c>
      <c r="D135" s="30" t="s">
        <v>18</v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29">
        <f t="shared" si="5"/>
        <v>0</v>
      </c>
      <c r="W135" s="38" t="s">
        <v>19</v>
      </c>
      <c r="X135" s="38" t="s">
        <v>19</v>
      </c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29">
        <f t="shared" si="3"/>
        <v>0</v>
      </c>
      <c r="BH135" s="96">
        <f t="shared" si="4"/>
        <v>0</v>
      </c>
    </row>
    <row r="136" spans="1:60" ht="23.25" customHeight="1" thickBot="1">
      <c r="A136" s="6"/>
      <c r="B136" s="173"/>
      <c r="C136" s="175"/>
      <c r="D136" s="36" t="s">
        <v>20</v>
      </c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29">
        <f t="shared" si="5"/>
        <v>0</v>
      </c>
      <c r="W136" s="38" t="s">
        <v>19</v>
      </c>
      <c r="X136" s="38" t="s">
        <v>19</v>
      </c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29">
        <f t="shared" si="3"/>
        <v>0</v>
      </c>
      <c r="BH136" s="96">
        <f t="shared" si="4"/>
        <v>0</v>
      </c>
    </row>
    <row r="137" spans="1:60" ht="23.25" customHeight="1" thickBot="1">
      <c r="A137" s="6"/>
      <c r="B137" s="161" t="s">
        <v>144</v>
      </c>
      <c r="C137" s="170" t="s">
        <v>91</v>
      </c>
      <c r="D137" s="30" t="s">
        <v>18</v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29">
        <f t="shared" si="5"/>
        <v>0</v>
      </c>
      <c r="W137" s="38" t="s">
        <v>19</v>
      </c>
      <c r="X137" s="38" t="s">
        <v>19</v>
      </c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29">
        <f t="shared" si="3"/>
        <v>0</v>
      </c>
      <c r="BH137" s="35">
        <f t="shared" si="4"/>
        <v>0</v>
      </c>
    </row>
    <row r="138" spans="1:60" ht="17.25" customHeight="1" thickBot="1">
      <c r="A138" s="6"/>
      <c r="B138" s="162"/>
      <c r="C138" s="164"/>
      <c r="D138" s="36" t="s">
        <v>20</v>
      </c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29">
        <f t="shared" si="5"/>
        <v>0</v>
      </c>
      <c r="W138" s="38" t="s">
        <v>19</v>
      </c>
      <c r="X138" s="38" t="s">
        <v>19</v>
      </c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29">
        <f t="shared" si="3"/>
        <v>0</v>
      </c>
      <c r="BH138" s="96">
        <f t="shared" si="4"/>
        <v>0</v>
      </c>
    </row>
    <row r="139" spans="1:60" ht="18.75" customHeight="1" thickBot="1">
      <c r="A139" s="6"/>
      <c r="B139" s="161" t="s">
        <v>145</v>
      </c>
      <c r="C139" s="163" t="s">
        <v>92</v>
      </c>
      <c r="D139" s="30" t="s">
        <v>18</v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29">
        <f t="shared" si="5"/>
        <v>0</v>
      </c>
      <c r="W139" s="38" t="s">
        <v>19</v>
      </c>
      <c r="X139" s="38" t="s">
        <v>19</v>
      </c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29">
        <f t="shared" si="3"/>
        <v>0</v>
      </c>
      <c r="BH139" s="35">
        <f t="shared" si="4"/>
        <v>0</v>
      </c>
    </row>
    <row r="140" spans="1:60" ht="22.5" customHeight="1" thickBot="1">
      <c r="A140" s="6"/>
      <c r="B140" s="162"/>
      <c r="C140" s="164"/>
      <c r="D140" s="36" t="s">
        <v>20</v>
      </c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29">
        <f t="shared" si="5"/>
        <v>0</v>
      </c>
      <c r="W140" s="38" t="s">
        <v>19</v>
      </c>
      <c r="X140" s="38" t="s">
        <v>19</v>
      </c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29">
        <f t="shared" si="3"/>
        <v>0</v>
      </c>
      <c r="BH140" s="96">
        <f t="shared" si="4"/>
        <v>0</v>
      </c>
    </row>
    <row r="141" spans="1:60" ht="17.25" customHeight="1" thickBot="1">
      <c r="A141" s="6"/>
      <c r="B141" s="48" t="s">
        <v>146</v>
      </c>
      <c r="C141" s="85" t="s">
        <v>50</v>
      </c>
      <c r="D141" s="30" t="s">
        <v>18</v>
      </c>
      <c r="E141" s="86"/>
      <c r="F141" s="86"/>
      <c r="G141" s="86"/>
      <c r="H141" s="32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7">
        <f t="shared" si="5"/>
        <v>0</v>
      </c>
      <c r="W141" s="49"/>
      <c r="X141" s="4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50">
        <f t="shared" si="3"/>
        <v>0</v>
      </c>
      <c r="BH141" s="51">
        <f t="shared" si="4"/>
        <v>0</v>
      </c>
    </row>
    <row r="142" spans="1:60" ht="17.25" customHeight="1" thickBot="1">
      <c r="A142" s="6"/>
      <c r="B142" s="19" t="s">
        <v>93</v>
      </c>
      <c r="C142" s="110" t="s">
        <v>94</v>
      </c>
      <c r="D142" s="30" t="s">
        <v>18</v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29">
        <f t="shared" si="5"/>
        <v>0</v>
      </c>
      <c r="W142" s="38" t="s">
        <v>19</v>
      </c>
      <c r="X142" s="38" t="s">
        <v>19</v>
      </c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29">
        <f t="shared" ref="BG142:BG147" si="6">Y142+Z142+AA142+AB142+AC142+AD142+AE142+AF142+AG142+AH142+AI142+AJ142+AK142+AL142+AM142+AN142+AO142+AP142+AQ142+AR142+AS142+AT142+AU142+AV142</f>
        <v>0</v>
      </c>
      <c r="BH142" s="96">
        <f t="shared" ref="BH142:BH147" si="7">V142+BG142</f>
        <v>0</v>
      </c>
    </row>
    <row r="143" spans="1:60" ht="29.25" customHeight="1" thickBot="1">
      <c r="A143" s="6"/>
      <c r="B143" s="19" t="s">
        <v>95</v>
      </c>
      <c r="C143" s="110" t="s">
        <v>96</v>
      </c>
      <c r="D143" s="39" t="s">
        <v>18</v>
      </c>
      <c r="E143" s="111"/>
      <c r="F143" s="111"/>
      <c r="G143" s="111"/>
      <c r="H143" s="112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3">
        <f t="shared" si="5"/>
        <v>0</v>
      </c>
      <c r="W143" s="38" t="s">
        <v>19</v>
      </c>
      <c r="X143" s="38" t="s">
        <v>19</v>
      </c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5">
        <f t="shared" si="6"/>
        <v>0</v>
      </c>
      <c r="BH143" s="116">
        <f t="shared" si="7"/>
        <v>0</v>
      </c>
    </row>
    <row r="144" spans="1:60" ht="14.25" customHeight="1">
      <c r="A144" s="6"/>
      <c r="B144" s="165" t="s">
        <v>97</v>
      </c>
      <c r="C144" s="166"/>
      <c r="D144" s="167"/>
      <c r="E144" s="150">
        <f t="shared" ref="E144:U144" si="8">E14+E16+E18+E20+E22+E24+E26+E28+E30+E32+E34+E36+E38+E40+E42+E44+E46+E48+E50+E52+E54+E56+E58+E60+E62+E64+E66+E68+E70+E72+E74+E76+E78+E80+E82+E85+E87+E89+E91+E93+E94+E97+E99+E101+E103+E105+E107+E109+E110+E113+E115+E117+E119+E121+E125+E127+E128+E131+E133+E134+E137+E139+E141+E142+E143</f>
        <v>36</v>
      </c>
      <c r="F144" s="150">
        <f t="shared" si="8"/>
        <v>36</v>
      </c>
      <c r="G144" s="150">
        <f t="shared" si="8"/>
        <v>36</v>
      </c>
      <c r="H144" s="150">
        <f t="shared" si="8"/>
        <v>36</v>
      </c>
      <c r="I144" s="150">
        <f t="shared" si="8"/>
        <v>36</v>
      </c>
      <c r="J144" s="150">
        <f t="shared" si="8"/>
        <v>36</v>
      </c>
      <c r="K144" s="150">
        <f t="shared" si="8"/>
        <v>36</v>
      </c>
      <c r="L144" s="150">
        <f t="shared" si="8"/>
        <v>36</v>
      </c>
      <c r="M144" s="150">
        <f t="shared" si="8"/>
        <v>36</v>
      </c>
      <c r="N144" s="150">
        <f t="shared" si="8"/>
        <v>36</v>
      </c>
      <c r="O144" s="150">
        <f t="shared" si="8"/>
        <v>36</v>
      </c>
      <c r="P144" s="150">
        <f t="shared" si="8"/>
        <v>36</v>
      </c>
      <c r="Q144" s="150">
        <f t="shared" si="8"/>
        <v>36</v>
      </c>
      <c r="R144" s="150">
        <f t="shared" si="8"/>
        <v>36</v>
      </c>
      <c r="S144" s="150">
        <f t="shared" si="8"/>
        <v>36</v>
      </c>
      <c r="T144" s="150">
        <f t="shared" si="8"/>
        <v>36</v>
      </c>
      <c r="U144" s="150">
        <f t="shared" si="8"/>
        <v>0</v>
      </c>
      <c r="V144" s="152">
        <f t="shared" si="5"/>
        <v>576</v>
      </c>
      <c r="W144" s="154" t="s">
        <v>19</v>
      </c>
      <c r="X144" s="154" t="s">
        <v>19</v>
      </c>
      <c r="Y144" s="150">
        <f t="shared" ref="Y144:AV144" si="9">Y14+Y16+Y18+Y20+Y22+Y24+Y26+Y28+Y30+Y32+Y34+Y36+Y38+Y40+Y42+Y44+Y46+Y48+Y50+Y52+Y54+Y56+Y58+Y60+Y62+Y64+Y66+Y68+Y70+Y72+Y74+Y76+Y78+Y80+Y82+Y85+Y87+Y89+Y91+Y93+Y94+Y97+Y99+Y101+Y103+Y105+Y107+Y109+Y110+Y113+Y115+Y117+Y119+Y121+Y125+Y127+Y128+Y131+Y133+Y134+Y137+Y139+Y141+Y142+Y143</f>
        <v>36</v>
      </c>
      <c r="Z144" s="150">
        <f t="shared" si="9"/>
        <v>36</v>
      </c>
      <c r="AA144" s="150">
        <f t="shared" si="9"/>
        <v>36</v>
      </c>
      <c r="AB144" s="150">
        <f t="shared" si="9"/>
        <v>36</v>
      </c>
      <c r="AC144" s="150">
        <f t="shared" si="9"/>
        <v>36</v>
      </c>
      <c r="AD144" s="150">
        <f t="shared" si="9"/>
        <v>36</v>
      </c>
      <c r="AE144" s="150">
        <f t="shared" si="9"/>
        <v>36</v>
      </c>
      <c r="AF144" s="150">
        <f t="shared" si="9"/>
        <v>36</v>
      </c>
      <c r="AG144" s="150">
        <f t="shared" si="9"/>
        <v>36</v>
      </c>
      <c r="AH144" s="150">
        <f t="shared" si="9"/>
        <v>36</v>
      </c>
      <c r="AI144" s="150">
        <f t="shared" si="9"/>
        <v>36</v>
      </c>
      <c r="AJ144" s="150">
        <f t="shared" si="9"/>
        <v>36</v>
      </c>
      <c r="AK144" s="150">
        <f t="shared" si="9"/>
        <v>36</v>
      </c>
      <c r="AL144" s="150">
        <f t="shared" si="9"/>
        <v>36</v>
      </c>
      <c r="AM144" s="150">
        <f t="shared" si="9"/>
        <v>36</v>
      </c>
      <c r="AN144" s="150">
        <f t="shared" si="9"/>
        <v>36</v>
      </c>
      <c r="AO144" s="150">
        <f t="shared" si="9"/>
        <v>36</v>
      </c>
      <c r="AP144" s="150">
        <f t="shared" si="9"/>
        <v>36</v>
      </c>
      <c r="AQ144" s="150">
        <f t="shared" si="9"/>
        <v>36</v>
      </c>
      <c r="AR144" s="150">
        <f t="shared" si="9"/>
        <v>36</v>
      </c>
      <c r="AS144" s="150">
        <f t="shared" si="9"/>
        <v>36</v>
      </c>
      <c r="AT144" s="150">
        <f t="shared" si="9"/>
        <v>36</v>
      </c>
      <c r="AU144" s="150">
        <f t="shared" si="9"/>
        <v>36</v>
      </c>
      <c r="AV144" s="150">
        <f t="shared" si="9"/>
        <v>0</v>
      </c>
      <c r="AW144" s="150" t="e">
        <f>AW14+AW16+AW18+AW20+AW22+AW24+AW26+AW28+#REF!+AW30+AW32+AW34+AW36+AW38+AW40+AW42+AW44+AW46+AW48+AW50+AW52+AW54+AW56+AW58+AW60+AW62+AW64+AW66+AW68+AW70+AW72+AW74+AW76+AW78+AW80+AW82+AW85+AW87+AW89+AW91+AW93+AW94+AW97+AW99+AW101+AW103+AW105+AW107+AW109+AW110+AW113+AW115+AW117+AW119+AW121+AW122+AW125+AW127+AW128+AW131+AW133+AW134+AW137+AW139+AW141+AW142+AW143</f>
        <v>#REF!</v>
      </c>
      <c r="AX144" s="150" t="e">
        <f>AX14+AX16+AX18+AX20+AX22+AX24+AX26+AX28+#REF!+AX30+AX32+AX34+AX36+AX38+AX40+AX42+AX44+AX46+AX48+AX50+AX52+AX54+AX56+AX58+AX60+AX62+AX64+AX66+AX68+AX70+AX72+AX74+AX76+AX78+AX80+AX82+AX85+AX87+AX89+AX91+AX93+AX94+AX97+AX99+AX101+AX103+AX105+AX107+AX109+AX110+AX113+AX115+AX117+AX119+AX121+AX122+AX125+AX127+AX128+AX131+AX133+AX134+AX137+AX139+AX141+AX142+AX143</f>
        <v>#REF!</v>
      </c>
      <c r="AY144" s="150" t="e">
        <f>AY14+AY16+AY18+AY20+AY22+AY24+AY26+AY28+#REF!+AY30+AY32+AY34+AY36+AY38+AY40+AY42+AY44+AY46+AY48+AY50+AY52+AY54+AY56+AY58+AY60+AY62+AY64+AY66+AY68+AY70+AY72+AY74+AY76+AY78+AY80+AY82+AY85+AY87+AY89+AY91+AY93+AY94+AY97+AY99+AY101+AY103+AY105+AY107+AY109+AY110+AY113+AY115+AY117+AY119+AY121+AY122+AY125+AY127+AY128+AY131+AY133+AY134+AY137+AY139+AY141+AY142+AY143</f>
        <v>#REF!</v>
      </c>
      <c r="AZ144" s="150" t="e">
        <f>AZ14+AZ16+AZ18+AZ20+AZ22+AZ24+AZ26+AZ28+#REF!+AZ30+AZ32+AZ34+AZ36+AZ38+AZ40+AZ42+AZ44+AZ46+AZ48+AZ50+AZ52+AZ54+AZ56+AZ58+AZ60+AZ62+AZ64+AZ66+AZ68+AZ70+AZ72+AZ74+AZ76+AZ78+AZ80+AZ82+AZ85+AZ87+AZ89+AZ91+AZ93+AZ94+AZ97+AZ99+AZ101+AZ103+AZ105+AZ107+AZ109+AZ110+AZ113+AZ115+AZ117+AZ119+AZ121+AZ122+AZ125+AZ127+AZ128+AZ131+AZ133+AZ134+AZ137+AZ139+AZ141+AZ142+AZ143</f>
        <v>#REF!</v>
      </c>
      <c r="BA144" s="150" t="e">
        <f>BA14+BA16+BA18+BA20+BA22+BA24+BA26+BA28+#REF!+BA30+BA32+BA34+BA36+BA38+BA40+BA42+BA44+BA46+BA48+BA50+BA52+BA54+BA56+BA58+BA60+BA62+BA64+BA66+BA68+BA70+BA72+BA74+BA76+BA78+BA80+BA82+BA85+BA87+BA89+BA91+BA93+BA94+BA97+BA99+BA101+BA103+BA105+BA107+BA109+BA110+BA113+BA115+BA117+BA119+BA121+BA122+BA125+BA127+BA128+BA131+BA133+BA134+BA137+BA139+BA141+BA142+BA143</f>
        <v>#REF!</v>
      </c>
      <c r="BB144" s="150" t="e">
        <f>BB14+BB16+BB18+BB20+BB22+BB24+BB26+BB28+#REF!+BB30+BB32+BB34+BB36+BB38+BB40+BB42+BB44+BB46+BB48+BB50+BB52+BB54+BB56+BB58+BB60+BB62+BB64+BB66+BB68+BB70+BB72+BB74+BB76+BB78+BB80+BB82+BB85+BB87+BB89+BB91+BB93+BB94+BB97+BB99+BB101+BB103+BB105+BB107+BB109+BB110+BB113+BB115+BB117+BB119+BB121+BB122+BB125+BB127+BB128+BB131+BB133+BB134+BB137+BB139+BB141+BB142+BB143</f>
        <v>#REF!</v>
      </c>
      <c r="BC144" s="150" t="e">
        <f>BC14+BC16+BC18+BC20+BC22+BC24+BC26+BC28+#REF!+BC30+BC32+BC34+BC36+BC38+BC40+BC42+BC44+BC46+BC48+BC50+BC52+BC54+BC56+BC58+BC60+BC62+BC64+BC66+BC68+BC70+BC72+BC74+BC76+BC78+BC80+BC82+BC85+BC87+BC89+BC91+BC93+BC94+BC97+BC99+BC101+BC103+BC105+BC107+BC109+BC110+BC113+BC115+BC117+BC119+BC121+BC122+BC125+BC127+BC128+BC131+BC133+BC134+BC137+BC139+BC141+BC142+BC143</f>
        <v>#REF!</v>
      </c>
      <c r="BD144" s="150" t="e">
        <f>BD14+BD16+BD18+BD20+BD22+BD24+BD26+BD28+#REF!+BD30+BD32+BD34+BD36+BD38+BD40+BD42+BD44+BD46+BD48+BD50+BD52+BD54+BD56+BD58+BD60+BD62+BD64+BD66+BD68+BD70+BD72+BD74+BD76+BD78+BD80+BD82+BD85+BD87+BD89+BD91+BD93+BD94+BD97+BD99+BD101+BD103+BD105+BD107+BD109+BD110+BD113+BD115+BD117+BD119+BD121+BD122+BD125+BD127+BD128+BD131+BD133+BD134+BD137+BD139+BD141+BD142+BD143</f>
        <v>#REF!</v>
      </c>
      <c r="BE144" s="150" t="e">
        <f>BE14+BE16+BE18+BE20+BE22+BE24+BE26+BE28+#REF!+BE30+BE32+BE34+BE36+BE38+BE40+BE42+BE44+BE46+BE48+BE50+BE52+BE54+BE56+BE58+BE60+BE62+BE64+BE66+BE68+BE70+BE72+BE74+BE76+BE78+BE80+BE82+BE85+BE87+BE89+BE91+BE93+BE94+BE97+BE99+BE101+BE103+BE105+BE107+BE109+BE110+BE113+BE115+BE117+BE119+BE121+BE122+BE125+BE127+BE128+BE131+BE133+BE134+BE137+BE139+BE141+BE142+BE143</f>
        <v>#REF!</v>
      </c>
      <c r="BF144" s="150" t="e">
        <f>BF14+BF16+BF18+BF20+BF22+BF24+BF26+BF28+#REF!+BF30+BF32+BF34+BF36+BF38+BF40+BF42+BF44+BF46+BF48+BF50+BF52+BF54+BF56+BF58+BF60+BF62+BF64+BF66+BF68+BF70+BF72+BF74+BF76+BF78+BF80+BF82+BF85+BF87+BF89+BF91+BF93+BF94+BF97+BF99+BF101+BF103+BF105+BF107+BF109+BF110+BF113+BF115+BF117+BF119+BF121+BF122+BF125+BF127+BF128+BF131+BF133+BF134+BF137+BF139+BF141+BF142+BF143</f>
        <v>#REF!</v>
      </c>
      <c r="BG144" s="152">
        <f t="shared" si="6"/>
        <v>828</v>
      </c>
      <c r="BH144" s="156">
        <f t="shared" si="7"/>
        <v>1404</v>
      </c>
    </row>
    <row r="145" spans="1:60" ht="15" customHeight="1" thickBot="1">
      <c r="A145" s="6"/>
      <c r="B145" s="158" t="s">
        <v>98</v>
      </c>
      <c r="C145" s="159"/>
      <c r="D145" s="160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3"/>
      <c r="W145" s="155"/>
      <c r="X145" s="155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3">
        <f t="shared" si="6"/>
        <v>0</v>
      </c>
      <c r="BH145" s="157">
        <f t="shared" si="7"/>
        <v>0</v>
      </c>
    </row>
    <row r="146" spans="1:60" ht="19.5" customHeight="1" thickBot="1">
      <c r="A146" s="6"/>
      <c r="B146" s="144" t="s">
        <v>99</v>
      </c>
      <c r="C146" s="145"/>
      <c r="D146" s="146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8">
        <f t="shared" ref="V146" si="10">E146+F146+G146+H146+I146+J146+K146+L146+M146+N146+O146+P146+Q146+R146+S146+T146+U146</f>
        <v>0</v>
      </c>
      <c r="W146" s="124" t="s">
        <v>19</v>
      </c>
      <c r="X146" s="124" t="s">
        <v>19</v>
      </c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 t="e">
        <f>SUM(AW136+AW132+AW126+AW120+AW114+AW108+AW100+AW98+AW96+AW92+AW86+#REF!+#REF!+AW83+AW81+AW79+AW77+AW75+AW73+AW71+AW69+AW65+AW67+AW61+AW59+AW57+AW51+AW49+AW47+AW45+AW43+AW41+AW39+#REF!+#REF!+AW37+AW35+AW33+AW31)+#REF!+AW29+AW27+AW25+AW23+AW21+AW19+AW17+AW15</f>
        <v>#REF!</v>
      </c>
      <c r="AX146" s="117" t="e">
        <f>SUM(AX136+AX132+AX126+AX120+AX114+AX108+AX100+AX98+AX96+AX92+AX86+#REF!+#REF!+AX83+AX81+AX79+AX77+AX75+AX73+AX71+AX69+AX65+AX67+AX61+AX59+AX57+AX51+AX49+AX47+AX45+AX43+AX41+AX39+#REF!+#REF!+AX37+AX35+AX33+AX31)+#REF!+AX29+AX27+AX25+AX23+AX21+AX19+AX17+AX15</f>
        <v>#REF!</v>
      </c>
      <c r="AY146" s="117" t="e">
        <f>SUM(AY136+AY132+AY126+AY120+AY114+AY108+AY100+AY98+AY96+AY92+AY86+#REF!+#REF!+AY83+AY81+AY79+AY77+AY75+AY73+AY71+AY69+AY65+AY67+AY61+AY59+AY57+AY51+AY49+AY47+AY45+AY43+AY41+AY39+#REF!+#REF!+AY37+AY35+AY33+AY31)+#REF!+AY29+AY27+AY25+AY23+AY21+AY19+AY17+AY15</f>
        <v>#REF!</v>
      </c>
      <c r="AZ146" s="117" t="e">
        <f>SUM(AZ136+AZ132+AZ126+AZ120+AZ114+AZ108+AZ100+AZ98+AZ96+AZ92+AZ86+#REF!+#REF!+AZ83+AZ81+AZ79+AZ77+AZ75+AZ73+AZ71+AZ69+AZ65+AZ67+AZ61+AZ59+AZ57+AZ51+AZ49+AZ47+AZ45+AZ43+AZ41+AZ39+#REF!+#REF!+AZ37+AZ35+AZ33+AZ31)+#REF!+AZ29+AZ27+AZ25+AZ23+AZ21+AZ19+AZ17+AZ15</f>
        <v>#REF!</v>
      </c>
      <c r="BA146" s="117" t="e">
        <f>SUM(BA136+BA132+BA126+BA120+BA114+BA108+BA100+BA98+BA96+BA92+BA86+#REF!+#REF!+BA83+BA81+BA79+BA77+BA75+BA73+BA71+BA69+BA65+BA67+BA61+BA59+BA57+BA51+BA49+BA47+BA45+BA43+BA41+BA39+#REF!+#REF!+BA37+BA35+BA33+BA31)+#REF!+BA29+BA27+BA25+BA23+BA21+BA19+BA17+BA15</f>
        <v>#REF!</v>
      </c>
      <c r="BB146" s="117" t="e">
        <f>SUM(BB136+BB132+BB126+BB120+BB114+BB108+BB100+BB98+BB96+BB92+BB86+#REF!+#REF!+BB83+BB81+BB79+BB77+BB75+BB73+BB71+BB69+BB65+BB67+BB61+BB59+BB57+BB51+BB49+BB47+BB45+BB43+BB41+BB39+#REF!+#REF!+BB37+BB35+BB33+BB31)+#REF!+BB29+BB27+BB25+BB23+BB21+BB19+BB17+BB15</f>
        <v>#REF!</v>
      </c>
      <c r="BC146" s="117" t="e">
        <f>SUM(BC136+BC132+BC126+BC120+BC114+BC108+BC100+BC98+BC96+BC92+BC86+#REF!+#REF!+BC83+BC81+BC79+BC77+BC75+BC73+BC71+BC69+BC65+BC67+BC61+BC59+BC57+BC51+BC49+BC47+BC45+BC43+BC41+BC39+#REF!+#REF!+BC37+BC35+BC33+BC31)+#REF!+BC29+BC27+BC25+BC23+BC21+BC19+BC17+BC15</f>
        <v>#REF!</v>
      </c>
      <c r="BD146" s="117" t="e">
        <f>SUM(BD136+BD132+BD126+BD120+BD114+BD108+BD100+BD98+BD96+BD92+BD86+#REF!+#REF!+BD83+BD81+BD79+BD77+BD75+BD73+BD71+BD69+BD65+BD67+BD61+BD59+BD57+BD51+BD49+BD47+BD45+BD43+BD41+BD39+#REF!+#REF!+BD37+BD35+BD33+BD31)+#REF!+BD29+BD27+BD25+BD23+BD21+BD19+BD17+BD15</f>
        <v>#REF!</v>
      </c>
      <c r="BE146" s="117" t="e">
        <f>SUM(BE136+BE132+BE126+BE120+BE114+BE108+BE100+BE98+BE96+BE92+BE86+#REF!+#REF!+BE83+BE81+BE79+BE77+BE75+BE73+BE71+BE69+BE65+BE67+BE61+BE59+BE57+BE51+BE49+BE47+BE45+BE43+BE41+BE39+#REF!+#REF!+BE37+BE35+BE33+BE31)+#REF!+BE29+BE27+BE25+BE23+BE21+BE19+BE17+BE15</f>
        <v>#REF!</v>
      </c>
      <c r="BF146" s="117" t="e">
        <f>SUM(BF136+BF132+BF126+BF120+BF114+BF108+BF100+BF98+BF96+BF92+BF86+#REF!+#REF!+BF83+BF81+BF79+BF77+BF75+BF73+BF71+BF69+BF65+BF67+BF61+BF59+BF57+BF51+BF49+BF47+BF45+BF43+BF41+BF39+#REF!+#REF!+BF37+BF35+BF33+BF31)+#REF!+BF29+BF27+BF25+BF23+BF21+BF19+BF17+BF15</f>
        <v>#REF!</v>
      </c>
      <c r="BG146" s="29">
        <f t="shared" si="6"/>
        <v>0</v>
      </c>
      <c r="BH146" s="96">
        <f t="shared" si="7"/>
        <v>0</v>
      </c>
    </row>
    <row r="147" spans="1:60" ht="15" thickBot="1">
      <c r="B147" s="147" t="s">
        <v>100</v>
      </c>
      <c r="C147" s="148"/>
      <c r="D147" s="149"/>
      <c r="E147" s="119">
        <f>SUM(E144+E146)</f>
        <v>36</v>
      </c>
      <c r="F147" s="120">
        <f t="shared" ref="F147:U147" si="11">SUM(F144+F146)</f>
        <v>36</v>
      </c>
      <c r="G147" s="120">
        <f t="shared" si="11"/>
        <v>36</v>
      </c>
      <c r="H147" s="120">
        <f t="shared" si="11"/>
        <v>36</v>
      </c>
      <c r="I147" s="120">
        <f t="shared" si="11"/>
        <v>36</v>
      </c>
      <c r="J147" s="120">
        <f t="shared" si="11"/>
        <v>36</v>
      </c>
      <c r="K147" s="120">
        <f t="shared" si="11"/>
        <v>36</v>
      </c>
      <c r="L147" s="120">
        <f t="shared" si="11"/>
        <v>36</v>
      </c>
      <c r="M147" s="120">
        <f t="shared" si="11"/>
        <v>36</v>
      </c>
      <c r="N147" s="120">
        <f t="shared" si="11"/>
        <v>36</v>
      </c>
      <c r="O147" s="120">
        <f t="shared" si="11"/>
        <v>36</v>
      </c>
      <c r="P147" s="120">
        <f t="shared" si="11"/>
        <v>36</v>
      </c>
      <c r="Q147" s="120">
        <f t="shared" si="11"/>
        <v>36</v>
      </c>
      <c r="R147" s="120">
        <f t="shared" si="11"/>
        <v>36</v>
      </c>
      <c r="S147" s="120">
        <f t="shared" si="11"/>
        <v>36</v>
      </c>
      <c r="T147" s="120">
        <f t="shared" si="11"/>
        <v>36</v>
      </c>
      <c r="U147" s="120">
        <f t="shared" si="11"/>
        <v>0</v>
      </c>
      <c r="V147" s="121"/>
      <c r="W147" s="49" t="s">
        <v>19</v>
      </c>
      <c r="X147" s="49" t="s">
        <v>19</v>
      </c>
      <c r="Y147" s="120">
        <f>SUM(Y144+Y146)</f>
        <v>36</v>
      </c>
      <c r="Z147" s="120">
        <f>SUM(Z144+Z146)</f>
        <v>36</v>
      </c>
      <c r="AA147" s="120">
        <f t="shared" ref="AA147:BF147" si="12">SUM(AA144+AA146)</f>
        <v>36</v>
      </c>
      <c r="AB147" s="120">
        <f t="shared" si="12"/>
        <v>36</v>
      </c>
      <c r="AC147" s="120">
        <f t="shared" si="12"/>
        <v>36</v>
      </c>
      <c r="AD147" s="120">
        <f t="shared" si="12"/>
        <v>36</v>
      </c>
      <c r="AE147" s="120">
        <f t="shared" si="12"/>
        <v>36</v>
      </c>
      <c r="AF147" s="120">
        <f t="shared" si="12"/>
        <v>36</v>
      </c>
      <c r="AG147" s="120">
        <f t="shared" si="12"/>
        <v>36</v>
      </c>
      <c r="AH147" s="120">
        <f t="shared" si="12"/>
        <v>36</v>
      </c>
      <c r="AI147" s="120">
        <f t="shared" si="12"/>
        <v>36</v>
      </c>
      <c r="AJ147" s="120">
        <f t="shared" si="12"/>
        <v>36</v>
      </c>
      <c r="AK147" s="120">
        <f t="shared" si="12"/>
        <v>36</v>
      </c>
      <c r="AL147" s="120">
        <f t="shared" si="12"/>
        <v>36</v>
      </c>
      <c r="AM147" s="120">
        <f t="shared" si="12"/>
        <v>36</v>
      </c>
      <c r="AN147" s="120">
        <f t="shared" si="12"/>
        <v>36</v>
      </c>
      <c r="AO147" s="120">
        <f t="shared" si="12"/>
        <v>36</v>
      </c>
      <c r="AP147" s="120">
        <f t="shared" si="12"/>
        <v>36</v>
      </c>
      <c r="AQ147" s="120">
        <f t="shared" si="12"/>
        <v>36</v>
      </c>
      <c r="AR147" s="120">
        <f t="shared" si="12"/>
        <v>36</v>
      </c>
      <c r="AS147" s="120">
        <f t="shared" si="12"/>
        <v>36</v>
      </c>
      <c r="AT147" s="120">
        <f t="shared" si="12"/>
        <v>36</v>
      </c>
      <c r="AU147" s="120">
        <f t="shared" si="12"/>
        <v>36</v>
      </c>
      <c r="AV147" s="120">
        <f t="shared" si="12"/>
        <v>0</v>
      </c>
      <c r="AW147" s="120" t="e">
        <f t="shared" si="12"/>
        <v>#REF!</v>
      </c>
      <c r="AX147" s="120" t="e">
        <f t="shared" si="12"/>
        <v>#REF!</v>
      </c>
      <c r="AY147" s="120" t="e">
        <f t="shared" si="12"/>
        <v>#REF!</v>
      </c>
      <c r="AZ147" s="120" t="e">
        <f t="shared" si="12"/>
        <v>#REF!</v>
      </c>
      <c r="BA147" s="120" t="e">
        <f t="shared" si="12"/>
        <v>#REF!</v>
      </c>
      <c r="BB147" s="120" t="e">
        <f t="shared" si="12"/>
        <v>#REF!</v>
      </c>
      <c r="BC147" s="120" t="e">
        <f t="shared" si="12"/>
        <v>#REF!</v>
      </c>
      <c r="BD147" s="120" t="e">
        <f t="shared" si="12"/>
        <v>#REF!</v>
      </c>
      <c r="BE147" s="120" t="e">
        <f t="shared" si="12"/>
        <v>#REF!</v>
      </c>
      <c r="BF147" s="120" t="e">
        <f t="shared" si="12"/>
        <v>#REF!</v>
      </c>
      <c r="BG147" s="121">
        <f t="shared" si="6"/>
        <v>828</v>
      </c>
      <c r="BH147" s="122">
        <f t="shared" si="7"/>
        <v>828</v>
      </c>
    </row>
    <row r="148" spans="1:60">
      <c r="W148" s="123"/>
    </row>
    <row r="149" spans="1:60">
      <c r="W149" s="123"/>
    </row>
    <row r="150" spans="1:60">
      <c r="W150" s="123"/>
    </row>
  </sheetData>
  <mergeCells count="191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12:BH12"/>
    <mergeCell ref="B14:B15"/>
    <mergeCell ref="C14:C15"/>
    <mergeCell ref="B16:B17"/>
    <mergeCell ref="C16:C17"/>
    <mergeCell ref="B18:B19"/>
    <mergeCell ref="C18:C19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46:B47"/>
    <mergeCell ref="C46:C47"/>
    <mergeCell ref="B48:B49"/>
    <mergeCell ref="C48:C49"/>
    <mergeCell ref="B38:B39"/>
    <mergeCell ref="C38:C39"/>
    <mergeCell ref="B40:B41"/>
    <mergeCell ref="C40:C41"/>
    <mergeCell ref="B32:B33"/>
    <mergeCell ref="C32:C33"/>
    <mergeCell ref="B34:B35"/>
    <mergeCell ref="C34:C35"/>
    <mergeCell ref="B36:B37"/>
    <mergeCell ref="C36:C37"/>
    <mergeCell ref="C44:C45"/>
    <mergeCell ref="B44:B45"/>
    <mergeCell ref="C42:C43"/>
    <mergeCell ref="B42:B43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68:B69"/>
    <mergeCell ref="C68:C69"/>
    <mergeCell ref="B70:B71"/>
    <mergeCell ref="C70:C71"/>
    <mergeCell ref="B72:B73"/>
    <mergeCell ref="C72:C73"/>
    <mergeCell ref="B62:B63"/>
    <mergeCell ref="C62:C63"/>
    <mergeCell ref="B64:B65"/>
    <mergeCell ref="C64:C65"/>
    <mergeCell ref="B66:B67"/>
    <mergeCell ref="C66:C67"/>
    <mergeCell ref="B80:B81"/>
    <mergeCell ref="C80:C81"/>
    <mergeCell ref="B85:B86"/>
    <mergeCell ref="C85:C86"/>
    <mergeCell ref="B74:B75"/>
    <mergeCell ref="C74:C75"/>
    <mergeCell ref="B76:B77"/>
    <mergeCell ref="C76:C77"/>
    <mergeCell ref="B78:B79"/>
    <mergeCell ref="C78:C79"/>
    <mergeCell ref="B95:B96"/>
    <mergeCell ref="C95:C96"/>
    <mergeCell ref="B97:B98"/>
    <mergeCell ref="C97:C98"/>
    <mergeCell ref="B87:B88"/>
    <mergeCell ref="C87:C88"/>
    <mergeCell ref="B89:B90"/>
    <mergeCell ref="C89:C90"/>
    <mergeCell ref="B91:B92"/>
    <mergeCell ref="C91:C92"/>
    <mergeCell ref="B115:B116"/>
    <mergeCell ref="C115:C116"/>
    <mergeCell ref="B117:B118"/>
    <mergeCell ref="C117:C118"/>
    <mergeCell ref="B107:B108"/>
    <mergeCell ref="C107:C108"/>
    <mergeCell ref="B111:B112"/>
    <mergeCell ref="C111:C112"/>
    <mergeCell ref="B101:B102"/>
    <mergeCell ref="C101:C102"/>
    <mergeCell ref="B103:B104"/>
    <mergeCell ref="C103:C104"/>
    <mergeCell ref="B105:B106"/>
    <mergeCell ref="C105:C106"/>
    <mergeCell ref="B131:B132"/>
    <mergeCell ref="C131:C132"/>
    <mergeCell ref="B135:B136"/>
    <mergeCell ref="C135:C136"/>
    <mergeCell ref="B137:B138"/>
    <mergeCell ref="C137:C138"/>
    <mergeCell ref="B123:B124"/>
    <mergeCell ref="C123:C124"/>
    <mergeCell ref="B125:B126"/>
    <mergeCell ref="C125:C126"/>
    <mergeCell ref="B129:B130"/>
    <mergeCell ref="C129:C130"/>
    <mergeCell ref="R144:R145"/>
    <mergeCell ref="S144:S145"/>
    <mergeCell ref="H144:H145"/>
    <mergeCell ref="I144:I145"/>
    <mergeCell ref="J144:J145"/>
    <mergeCell ref="K144:K145"/>
    <mergeCell ref="L144:L145"/>
    <mergeCell ref="M144:M145"/>
    <mergeCell ref="B139:B140"/>
    <mergeCell ref="C139:C140"/>
    <mergeCell ref="B144:D144"/>
    <mergeCell ref="E144:E145"/>
    <mergeCell ref="F144:F145"/>
    <mergeCell ref="G144:G145"/>
    <mergeCell ref="BG144:BG145"/>
    <mergeCell ref="BH144:BH145"/>
    <mergeCell ref="B145:D145"/>
    <mergeCell ref="AX144:AX145"/>
    <mergeCell ref="AY144:AY145"/>
    <mergeCell ref="AZ144:AZ145"/>
    <mergeCell ref="BA144:BA145"/>
    <mergeCell ref="BB144:BB145"/>
    <mergeCell ref="BC144:BC145"/>
    <mergeCell ref="AR144:AR145"/>
    <mergeCell ref="AS144:AS145"/>
    <mergeCell ref="AT144:AT145"/>
    <mergeCell ref="AU144:AU145"/>
    <mergeCell ref="AV144:AV145"/>
    <mergeCell ref="AW144:AW145"/>
    <mergeCell ref="AL144:AL145"/>
    <mergeCell ref="AM144:AM145"/>
    <mergeCell ref="AN144:AN145"/>
    <mergeCell ref="AO144:AO145"/>
    <mergeCell ref="AP144:AP145"/>
    <mergeCell ref="AQ144:AQ145"/>
    <mergeCell ref="AF144:AF145"/>
    <mergeCell ref="AG144:AG145"/>
    <mergeCell ref="AH144:AH145"/>
    <mergeCell ref="B146:D146"/>
    <mergeCell ref="B147:D147"/>
    <mergeCell ref="BD144:BD145"/>
    <mergeCell ref="BE144:BE145"/>
    <mergeCell ref="BF144:BF145"/>
    <mergeCell ref="AI144:AI145"/>
    <mergeCell ref="AJ144:AJ145"/>
    <mergeCell ref="AK144:AK145"/>
    <mergeCell ref="Z144:Z145"/>
    <mergeCell ref="AA144:AA145"/>
    <mergeCell ref="AB144:AB145"/>
    <mergeCell ref="AC144:AC145"/>
    <mergeCell ref="AD144:AD145"/>
    <mergeCell ref="AE144:AE145"/>
    <mergeCell ref="T144:T145"/>
    <mergeCell ref="U144:U145"/>
    <mergeCell ref="V144:V145"/>
    <mergeCell ref="W144:W145"/>
    <mergeCell ref="X144:X145"/>
    <mergeCell ref="Y144:Y145"/>
    <mergeCell ref="N144:N145"/>
    <mergeCell ref="O144:O145"/>
    <mergeCell ref="P144:P145"/>
    <mergeCell ref="Q144:Q145"/>
  </mergeCells>
  <hyperlinks>
    <hyperlink ref="BH7" location="_ftn1" display="_ftn1"/>
  </hyperlink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0"/>
  <sheetViews>
    <sheetView zoomScale="68" zoomScaleNormal="68" workbookViewId="0">
      <selection activeCell="E8" sqref="E8:AV9"/>
    </sheetView>
  </sheetViews>
  <sheetFormatPr defaultRowHeight="14.4"/>
  <cols>
    <col min="2" max="2" width="13.5546875" customWidth="1"/>
    <col min="3" max="3" width="29.6640625" customWidth="1"/>
    <col min="4" max="4" width="10.5546875" customWidth="1"/>
    <col min="5" max="5" width="3.88671875" customWidth="1"/>
    <col min="6" max="6" width="4" customWidth="1"/>
    <col min="7" max="8" width="3.6640625" customWidth="1"/>
    <col min="9" max="12" width="4.109375" customWidth="1"/>
    <col min="13" max="13" width="4" customWidth="1"/>
    <col min="14" max="15" width="5" customWidth="1"/>
    <col min="16" max="17" width="4.5546875" customWidth="1"/>
    <col min="18" max="18" width="5" customWidth="1"/>
    <col min="19" max="19" width="4.6640625" customWidth="1"/>
    <col min="20" max="20" width="5.109375" customWidth="1"/>
    <col min="21" max="22" width="4.44140625" customWidth="1"/>
    <col min="23" max="23" width="5.5546875" customWidth="1"/>
    <col min="24" max="24" width="5.44140625" customWidth="1"/>
    <col min="25" max="26" width="4.6640625" customWidth="1"/>
    <col min="27" max="27" width="5.33203125" customWidth="1"/>
    <col min="28" max="28" width="4.88671875" customWidth="1"/>
    <col min="29" max="29" width="5" customWidth="1"/>
    <col min="30" max="30" width="4.6640625" customWidth="1"/>
    <col min="31" max="31" width="4.109375" customWidth="1"/>
    <col min="32" max="32" width="4.33203125" customWidth="1"/>
    <col min="33" max="33" width="4.5546875" customWidth="1"/>
    <col min="34" max="34" width="4.88671875" customWidth="1"/>
    <col min="35" max="36" width="4.5546875" customWidth="1"/>
    <col min="37" max="37" width="4.33203125" customWidth="1"/>
    <col min="38" max="38" width="4.6640625" customWidth="1"/>
    <col min="39" max="39" width="4.5546875" customWidth="1"/>
    <col min="40" max="40" width="4.6640625" customWidth="1"/>
    <col min="41" max="41" width="4.5546875" customWidth="1"/>
    <col min="42" max="43" width="4.6640625" customWidth="1"/>
    <col min="44" max="44" width="4.33203125" customWidth="1"/>
    <col min="45" max="45" width="4.5546875" customWidth="1"/>
    <col min="46" max="46" width="5.33203125" customWidth="1"/>
    <col min="47" max="47" width="4.33203125" customWidth="1"/>
    <col min="48" max="48" width="4.6640625" customWidth="1"/>
    <col min="49" max="57" width="4" hidden="1" customWidth="1"/>
    <col min="58" max="58" width="5" hidden="1" customWidth="1"/>
    <col min="59" max="59" width="5.5546875" customWidth="1"/>
    <col min="260" max="260" width="13.5546875" customWidth="1"/>
    <col min="261" max="261" width="29.6640625" customWidth="1"/>
    <col min="262" max="262" width="10.5546875" customWidth="1"/>
    <col min="263" max="263" width="3.88671875" customWidth="1"/>
    <col min="264" max="264" width="4" customWidth="1"/>
    <col min="265" max="266" width="3.6640625" customWidth="1"/>
    <col min="267" max="270" width="4.109375" customWidth="1"/>
    <col min="271" max="271" width="4" customWidth="1"/>
    <col min="272" max="273" width="5" customWidth="1"/>
    <col min="274" max="275" width="4.5546875" customWidth="1"/>
    <col min="276" max="276" width="5" customWidth="1"/>
    <col min="277" max="277" width="4.6640625" customWidth="1"/>
    <col min="278" max="278" width="5.109375" customWidth="1"/>
    <col min="279" max="279" width="4.44140625" customWidth="1"/>
    <col min="280" max="280" width="5.5546875" customWidth="1"/>
    <col min="281" max="281" width="5.44140625" customWidth="1"/>
    <col min="282" max="283" width="4.6640625" customWidth="1"/>
    <col min="284" max="284" width="5.33203125" customWidth="1"/>
    <col min="285" max="285" width="4.88671875" customWidth="1"/>
    <col min="286" max="286" width="5" customWidth="1"/>
    <col min="287" max="287" width="4.6640625" customWidth="1"/>
    <col min="288" max="288" width="4.109375" customWidth="1"/>
    <col min="289" max="289" width="4.33203125" customWidth="1"/>
    <col min="290" max="290" width="4.5546875" customWidth="1"/>
    <col min="291" max="291" width="4.88671875" customWidth="1"/>
    <col min="292" max="293" width="4.5546875" customWidth="1"/>
    <col min="294" max="294" width="4.33203125" customWidth="1"/>
    <col min="295" max="295" width="4.6640625" customWidth="1"/>
    <col min="296" max="296" width="4.5546875" customWidth="1"/>
    <col min="297" max="297" width="4.6640625" customWidth="1"/>
    <col min="298" max="298" width="4.5546875" customWidth="1"/>
    <col min="299" max="300" width="4.6640625" customWidth="1"/>
    <col min="301" max="301" width="4.33203125" customWidth="1"/>
    <col min="302" max="302" width="4.5546875" customWidth="1"/>
    <col min="303" max="303" width="5.33203125" customWidth="1"/>
    <col min="304" max="304" width="4.33203125" customWidth="1"/>
    <col min="305" max="305" width="4.6640625" customWidth="1"/>
    <col min="306" max="315" width="0" hidden="1" customWidth="1"/>
    <col min="516" max="516" width="13.5546875" customWidth="1"/>
    <col min="517" max="517" width="29.6640625" customWidth="1"/>
    <col min="518" max="518" width="10.5546875" customWidth="1"/>
    <col min="519" max="519" width="3.88671875" customWidth="1"/>
    <col min="520" max="520" width="4" customWidth="1"/>
    <col min="521" max="522" width="3.6640625" customWidth="1"/>
    <col min="523" max="526" width="4.109375" customWidth="1"/>
    <col min="527" max="527" width="4" customWidth="1"/>
    <col min="528" max="529" width="5" customWidth="1"/>
    <col min="530" max="531" width="4.5546875" customWidth="1"/>
    <col min="532" max="532" width="5" customWidth="1"/>
    <col min="533" max="533" width="4.6640625" customWidth="1"/>
    <col min="534" max="534" width="5.109375" customWidth="1"/>
    <col min="535" max="535" width="4.44140625" customWidth="1"/>
    <col min="536" max="536" width="5.5546875" customWidth="1"/>
    <col min="537" max="537" width="5.44140625" customWidth="1"/>
    <col min="538" max="539" width="4.6640625" customWidth="1"/>
    <col min="540" max="540" width="5.33203125" customWidth="1"/>
    <col min="541" max="541" width="4.88671875" customWidth="1"/>
    <col min="542" max="542" width="5" customWidth="1"/>
    <col min="543" max="543" width="4.6640625" customWidth="1"/>
    <col min="544" max="544" width="4.109375" customWidth="1"/>
    <col min="545" max="545" width="4.33203125" customWidth="1"/>
    <col min="546" max="546" width="4.5546875" customWidth="1"/>
    <col min="547" max="547" width="4.88671875" customWidth="1"/>
    <col min="548" max="549" width="4.5546875" customWidth="1"/>
    <col min="550" max="550" width="4.33203125" customWidth="1"/>
    <col min="551" max="551" width="4.6640625" customWidth="1"/>
    <col min="552" max="552" width="4.5546875" customWidth="1"/>
    <col min="553" max="553" width="4.6640625" customWidth="1"/>
    <col min="554" max="554" width="4.5546875" customWidth="1"/>
    <col min="555" max="556" width="4.6640625" customWidth="1"/>
    <col min="557" max="557" width="4.33203125" customWidth="1"/>
    <col min="558" max="558" width="4.5546875" customWidth="1"/>
    <col min="559" max="559" width="5.33203125" customWidth="1"/>
    <col min="560" max="560" width="4.33203125" customWidth="1"/>
    <col min="561" max="561" width="4.6640625" customWidth="1"/>
    <col min="562" max="571" width="0" hidden="1" customWidth="1"/>
    <col min="772" max="772" width="13.5546875" customWidth="1"/>
    <col min="773" max="773" width="29.6640625" customWidth="1"/>
    <col min="774" max="774" width="10.5546875" customWidth="1"/>
    <col min="775" max="775" width="3.88671875" customWidth="1"/>
    <col min="776" max="776" width="4" customWidth="1"/>
    <col min="777" max="778" width="3.6640625" customWidth="1"/>
    <col min="779" max="782" width="4.109375" customWidth="1"/>
    <col min="783" max="783" width="4" customWidth="1"/>
    <col min="784" max="785" width="5" customWidth="1"/>
    <col min="786" max="787" width="4.5546875" customWidth="1"/>
    <col min="788" max="788" width="5" customWidth="1"/>
    <col min="789" max="789" width="4.6640625" customWidth="1"/>
    <col min="790" max="790" width="5.109375" customWidth="1"/>
    <col min="791" max="791" width="4.44140625" customWidth="1"/>
    <col min="792" max="792" width="5.5546875" customWidth="1"/>
    <col min="793" max="793" width="5.44140625" customWidth="1"/>
    <col min="794" max="795" width="4.6640625" customWidth="1"/>
    <col min="796" max="796" width="5.33203125" customWidth="1"/>
    <col min="797" max="797" width="4.88671875" customWidth="1"/>
    <col min="798" max="798" width="5" customWidth="1"/>
    <col min="799" max="799" width="4.6640625" customWidth="1"/>
    <col min="800" max="800" width="4.109375" customWidth="1"/>
    <col min="801" max="801" width="4.33203125" customWidth="1"/>
    <col min="802" max="802" width="4.5546875" customWidth="1"/>
    <col min="803" max="803" width="4.88671875" customWidth="1"/>
    <col min="804" max="805" width="4.5546875" customWidth="1"/>
    <col min="806" max="806" width="4.33203125" customWidth="1"/>
    <col min="807" max="807" width="4.6640625" customWidth="1"/>
    <col min="808" max="808" width="4.5546875" customWidth="1"/>
    <col min="809" max="809" width="4.6640625" customWidth="1"/>
    <col min="810" max="810" width="4.5546875" customWidth="1"/>
    <col min="811" max="812" width="4.6640625" customWidth="1"/>
    <col min="813" max="813" width="4.33203125" customWidth="1"/>
    <col min="814" max="814" width="4.5546875" customWidth="1"/>
    <col min="815" max="815" width="5.33203125" customWidth="1"/>
    <col min="816" max="816" width="4.33203125" customWidth="1"/>
    <col min="817" max="817" width="4.6640625" customWidth="1"/>
    <col min="818" max="827" width="0" hidden="1" customWidth="1"/>
    <col min="1028" max="1028" width="13.5546875" customWidth="1"/>
    <col min="1029" max="1029" width="29.6640625" customWidth="1"/>
    <col min="1030" max="1030" width="10.5546875" customWidth="1"/>
    <col min="1031" max="1031" width="3.88671875" customWidth="1"/>
    <col min="1032" max="1032" width="4" customWidth="1"/>
    <col min="1033" max="1034" width="3.6640625" customWidth="1"/>
    <col min="1035" max="1038" width="4.109375" customWidth="1"/>
    <col min="1039" max="1039" width="4" customWidth="1"/>
    <col min="1040" max="1041" width="5" customWidth="1"/>
    <col min="1042" max="1043" width="4.5546875" customWidth="1"/>
    <col min="1044" max="1044" width="5" customWidth="1"/>
    <col min="1045" max="1045" width="4.6640625" customWidth="1"/>
    <col min="1046" max="1046" width="5.109375" customWidth="1"/>
    <col min="1047" max="1047" width="4.44140625" customWidth="1"/>
    <col min="1048" max="1048" width="5.5546875" customWidth="1"/>
    <col min="1049" max="1049" width="5.44140625" customWidth="1"/>
    <col min="1050" max="1051" width="4.6640625" customWidth="1"/>
    <col min="1052" max="1052" width="5.33203125" customWidth="1"/>
    <col min="1053" max="1053" width="4.88671875" customWidth="1"/>
    <col min="1054" max="1054" width="5" customWidth="1"/>
    <col min="1055" max="1055" width="4.6640625" customWidth="1"/>
    <col min="1056" max="1056" width="4.109375" customWidth="1"/>
    <col min="1057" max="1057" width="4.33203125" customWidth="1"/>
    <col min="1058" max="1058" width="4.5546875" customWidth="1"/>
    <col min="1059" max="1059" width="4.88671875" customWidth="1"/>
    <col min="1060" max="1061" width="4.5546875" customWidth="1"/>
    <col min="1062" max="1062" width="4.33203125" customWidth="1"/>
    <col min="1063" max="1063" width="4.6640625" customWidth="1"/>
    <col min="1064" max="1064" width="4.5546875" customWidth="1"/>
    <col min="1065" max="1065" width="4.6640625" customWidth="1"/>
    <col min="1066" max="1066" width="4.5546875" customWidth="1"/>
    <col min="1067" max="1068" width="4.6640625" customWidth="1"/>
    <col min="1069" max="1069" width="4.33203125" customWidth="1"/>
    <col min="1070" max="1070" width="4.5546875" customWidth="1"/>
    <col min="1071" max="1071" width="5.33203125" customWidth="1"/>
    <col min="1072" max="1072" width="4.33203125" customWidth="1"/>
    <col min="1073" max="1073" width="4.6640625" customWidth="1"/>
    <col min="1074" max="1083" width="0" hidden="1" customWidth="1"/>
    <col min="1284" max="1284" width="13.5546875" customWidth="1"/>
    <col min="1285" max="1285" width="29.6640625" customWidth="1"/>
    <col min="1286" max="1286" width="10.5546875" customWidth="1"/>
    <col min="1287" max="1287" width="3.88671875" customWidth="1"/>
    <col min="1288" max="1288" width="4" customWidth="1"/>
    <col min="1289" max="1290" width="3.6640625" customWidth="1"/>
    <col min="1291" max="1294" width="4.109375" customWidth="1"/>
    <col min="1295" max="1295" width="4" customWidth="1"/>
    <col min="1296" max="1297" width="5" customWidth="1"/>
    <col min="1298" max="1299" width="4.5546875" customWidth="1"/>
    <col min="1300" max="1300" width="5" customWidth="1"/>
    <col min="1301" max="1301" width="4.6640625" customWidth="1"/>
    <col min="1302" max="1302" width="5.109375" customWidth="1"/>
    <col min="1303" max="1303" width="4.44140625" customWidth="1"/>
    <col min="1304" max="1304" width="5.5546875" customWidth="1"/>
    <col min="1305" max="1305" width="5.44140625" customWidth="1"/>
    <col min="1306" max="1307" width="4.6640625" customWidth="1"/>
    <col min="1308" max="1308" width="5.33203125" customWidth="1"/>
    <col min="1309" max="1309" width="4.88671875" customWidth="1"/>
    <col min="1310" max="1310" width="5" customWidth="1"/>
    <col min="1311" max="1311" width="4.6640625" customWidth="1"/>
    <col min="1312" max="1312" width="4.109375" customWidth="1"/>
    <col min="1313" max="1313" width="4.33203125" customWidth="1"/>
    <col min="1314" max="1314" width="4.5546875" customWidth="1"/>
    <col min="1315" max="1315" width="4.88671875" customWidth="1"/>
    <col min="1316" max="1317" width="4.5546875" customWidth="1"/>
    <col min="1318" max="1318" width="4.33203125" customWidth="1"/>
    <col min="1319" max="1319" width="4.6640625" customWidth="1"/>
    <col min="1320" max="1320" width="4.5546875" customWidth="1"/>
    <col min="1321" max="1321" width="4.6640625" customWidth="1"/>
    <col min="1322" max="1322" width="4.5546875" customWidth="1"/>
    <col min="1323" max="1324" width="4.6640625" customWidth="1"/>
    <col min="1325" max="1325" width="4.33203125" customWidth="1"/>
    <col min="1326" max="1326" width="4.5546875" customWidth="1"/>
    <col min="1327" max="1327" width="5.33203125" customWidth="1"/>
    <col min="1328" max="1328" width="4.33203125" customWidth="1"/>
    <col min="1329" max="1329" width="4.6640625" customWidth="1"/>
    <col min="1330" max="1339" width="0" hidden="1" customWidth="1"/>
    <col min="1540" max="1540" width="13.5546875" customWidth="1"/>
    <col min="1541" max="1541" width="29.6640625" customWidth="1"/>
    <col min="1542" max="1542" width="10.5546875" customWidth="1"/>
    <col min="1543" max="1543" width="3.88671875" customWidth="1"/>
    <col min="1544" max="1544" width="4" customWidth="1"/>
    <col min="1545" max="1546" width="3.6640625" customWidth="1"/>
    <col min="1547" max="1550" width="4.109375" customWidth="1"/>
    <col min="1551" max="1551" width="4" customWidth="1"/>
    <col min="1552" max="1553" width="5" customWidth="1"/>
    <col min="1554" max="1555" width="4.5546875" customWidth="1"/>
    <col min="1556" max="1556" width="5" customWidth="1"/>
    <col min="1557" max="1557" width="4.6640625" customWidth="1"/>
    <col min="1558" max="1558" width="5.109375" customWidth="1"/>
    <col min="1559" max="1559" width="4.44140625" customWidth="1"/>
    <col min="1560" max="1560" width="5.5546875" customWidth="1"/>
    <col min="1561" max="1561" width="5.44140625" customWidth="1"/>
    <col min="1562" max="1563" width="4.6640625" customWidth="1"/>
    <col min="1564" max="1564" width="5.33203125" customWidth="1"/>
    <col min="1565" max="1565" width="4.88671875" customWidth="1"/>
    <col min="1566" max="1566" width="5" customWidth="1"/>
    <col min="1567" max="1567" width="4.6640625" customWidth="1"/>
    <col min="1568" max="1568" width="4.109375" customWidth="1"/>
    <col min="1569" max="1569" width="4.33203125" customWidth="1"/>
    <col min="1570" max="1570" width="4.5546875" customWidth="1"/>
    <col min="1571" max="1571" width="4.88671875" customWidth="1"/>
    <col min="1572" max="1573" width="4.5546875" customWidth="1"/>
    <col min="1574" max="1574" width="4.33203125" customWidth="1"/>
    <col min="1575" max="1575" width="4.6640625" customWidth="1"/>
    <col min="1576" max="1576" width="4.5546875" customWidth="1"/>
    <col min="1577" max="1577" width="4.6640625" customWidth="1"/>
    <col min="1578" max="1578" width="4.5546875" customWidth="1"/>
    <col min="1579" max="1580" width="4.6640625" customWidth="1"/>
    <col min="1581" max="1581" width="4.33203125" customWidth="1"/>
    <col min="1582" max="1582" width="4.5546875" customWidth="1"/>
    <col min="1583" max="1583" width="5.33203125" customWidth="1"/>
    <col min="1584" max="1584" width="4.33203125" customWidth="1"/>
    <col min="1585" max="1585" width="4.6640625" customWidth="1"/>
    <col min="1586" max="1595" width="0" hidden="1" customWidth="1"/>
    <col min="1796" max="1796" width="13.5546875" customWidth="1"/>
    <col min="1797" max="1797" width="29.6640625" customWidth="1"/>
    <col min="1798" max="1798" width="10.5546875" customWidth="1"/>
    <col min="1799" max="1799" width="3.88671875" customWidth="1"/>
    <col min="1800" max="1800" width="4" customWidth="1"/>
    <col min="1801" max="1802" width="3.6640625" customWidth="1"/>
    <col min="1803" max="1806" width="4.109375" customWidth="1"/>
    <col min="1807" max="1807" width="4" customWidth="1"/>
    <col min="1808" max="1809" width="5" customWidth="1"/>
    <col min="1810" max="1811" width="4.5546875" customWidth="1"/>
    <col min="1812" max="1812" width="5" customWidth="1"/>
    <col min="1813" max="1813" width="4.6640625" customWidth="1"/>
    <col min="1814" max="1814" width="5.109375" customWidth="1"/>
    <col min="1815" max="1815" width="4.44140625" customWidth="1"/>
    <col min="1816" max="1816" width="5.5546875" customWidth="1"/>
    <col min="1817" max="1817" width="5.44140625" customWidth="1"/>
    <col min="1818" max="1819" width="4.6640625" customWidth="1"/>
    <col min="1820" max="1820" width="5.33203125" customWidth="1"/>
    <col min="1821" max="1821" width="4.88671875" customWidth="1"/>
    <col min="1822" max="1822" width="5" customWidth="1"/>
    <col min="1823" max="1823" width="4.6640625" customWidth="1"/>
    <col min="1824" max="1824" width="4.109375" customWidth="1"/>
    <col min="1825" max="1825" width="4.33203125" customWidth="1"/>
    <col min="1826" max="1826" width="4.5546875" customWidth="1"/>
    <col min="1827" max="1827" width="4.88671875" customWidth="1"/>
    <col min="1828" max="1829" width="4.5546875" customWidth="1"/>
    <col min="1830" max="1830" width="4.33203125" customWidth="1"/>
    <col min="1831" max="1831" width="4.6640625" customWidth="1"/>
    <col min="1832" max="1832" width="4.5546875" customWidth="1"/>
    <col min="1833" max="1833" width="4.6640625" customWidth="1"/>
    <col min="1834" max="1834" width="4.5546875" customWidth="1"/>
    <col min="1835" max="1836" width="4.6640625" customWidth="1"/>
    <col min="1837" max="1837" width="4.33203125" customWidth="1"/>
    <col min="1838" max="1838" width="4.5546875" customWidth="1"/>
    <col min="1839" max="1839" width="5.33203125" customWidth="1"/>
    <col min="1840" max="1840" width="4.33203125" customWidth="1"/>
    <col min="1841" max="1841" width="4.6640625" customWidth="1"/>
    <col min="1842" max="1851" width="0" hidden="1" customWidth="1"/>
    <col min="2052" max="2052" width="13.5546875" customWidth="1"/>
    <col min="2053" max="2053" width="29.6640625" customWidth="1"/>
    <col min="2054" max="2054" width="10.5546875" customWidth="1"/>
    <col min="2055" max="2055" width="3.88671875" customWidth="1"/>
    <col min="2056" max="2056" width="4" customWidth="1"/>
    <col min="2057" max="2058" width="3.6640625" customWidth="1"/>
    <col min="2059" max="2062" width="4.109375" customWidth="1"/>
    <col min="2063" max="2063" width="4" customWidth="1"/>
    <col min="2064" max="2065" width="5" customWidth="1"/>
    <col min="2066" max="2067" width="4.5546875" customWidth="1"/>
    <col min="2068" max="2068" width="5" customWidth="1"/>
    <col min="2069" max="2069" width="4.6640625" customWidth="1"/>
    <col min="2070" max="2070" width="5.109375" customWidth="1"/>
    <col min="2071" max="2071" width="4.44140625" customWidth="1"/>
    <col min="2072" max="2072" width="5.5546875" customWidth="1"/>
    <col min="2073" max="2073" width="5.44140625" customWidth="1"/>
    <col min="2074" max="2075" width="4.6640625" customWidth="1"/>
    <col min="2076" max="2076" width="5.33203125" customWidth="1"/>
    <col min="2077" max="2077" width="4.88671875" customWidth="1"/>
    <col min="2078" max="2078" width="5" customWidth="1"/>
    <col min="2079" max="2079" width="4.6640625" customWidth="1"/>
    <col min="2080" max="2080" width="4.109375" customWidth="1"/>
    <col min="2081" max="2081" width="4.33203125" customWidth="1"/>
    <col min="2082" max="2082" width="4.5546875" customWidth="1"/>
    <col min="2083" max="2083" width="4.88671875" customWidth="1"/>
    <col min="2084" max="2085" width="4.5546875" customWidth="1"/>
    <col min="2086" max="2086" width="4.33203125" customWidth="1"/>
    <col min="2087" max="2087" width="4.6640625" customWidth="1"/>
    <col min="2088" max="2088" width="4.5546875" customWidth="1"/>
    <col min="2089" max="2089" width="4.6640625" customWidth="1"/>
    <col min="2090" max="2090" width="4.5546875" customWidth="1"/>
    <col min="2091" max="2092" width="4.6640625" customWidth="1"/>
    <col min="2093" max="2093" width="4.33203125" customWidth="1"/>
    <col min="2094" max="2094" width="4.5546875" customWidth="1"/>
    <col min="2095" max="2095" width="5.33203125" customWidth="1"/>
    <col min="2096" max="2096" width="4.33203125" customWidth="1"/>
    <col min="2097" max="2097" width="4.6640625" customWidth="1"/>
    <col min="2098" max="2107" width="0" hidden="1" customWidth="1"/>
    <col min="2308" max="2308" width="13.5546875" customWidth="1"/>
    <col min="2309" max="2309" width="29.6640625" customWidth="1"/>
    <col min="2310" max="2310" width="10.5546875" customWidth="1"/>
    <col min="2311" max="2311" width="3.88671875" customWidth="1"/>
    <col min="2312" max="2312" width="4" customWidth="1"/>
    <col min="2313" max="2314" width="3.6640625" customWidth="1"/>
    <col min="2315" max="2318" width="4.109375" customWidth="1"/>
    <col min="2319" max="2319" width="4" customWidth="1"/>
    <col min="2320" max="2321" width="5" customWidth="1"/>
    <col min="2322" max="2323" width="4.5546875" customWidth="1"/>
    <col min="2324" max="2324" width="5" customWidth="1"/>
    <col min="2325" max="2325" width="4.6640625" customWidth="1"/>
    <col min="2326" max="2326" width="5.109375" customWidth="1"/>
    <col min="2327" max="2327" width="4.44140625" customWidth="1"/>
    <col min="2328" max="2328" width="5.5546875" customWidth="1"/>
    <col min="2329" max="2329" width="5.44140625" customWidth="1"/>
    <col min="2330" max="2331" width="4.6640625" customWidth="1"/>
    <col min="2332" max="2332" width="5.33203125" customWidth="1"/>
    <col min="2333" max="2333" width="4.88671875" customWidth="1"/>
    <col min="2334" max="2334" width="5" customWidth="1"/>
    <col min="2335" max="2335" width="4.6640625" customWidth="1"/>
    <col min="2336" max="2336" width="4.109375" customWidth="1"/>
    <col min="2337" max="2337" width="4.33203125" customWidth="1"/>
    <col min="2338" max="2338" width="4.5546875" customWidth="1"/>
    <col min="2339" max="2339" width="4.88671875" customWidth="1"/>
    <col min="2340" max="2341" width="4.5546875" customWidth="1"/>
    <col min="2342" max="2342" width="4.33203125" customWidth="1"/>
    <col min="2343" max="2343" width="4.6640625" customWidth="1"/>
    <col min="2344" max="2344" width="4.5546875" customWidth="1"/>
    <col min="2345" max="2345" width="4.6640625" customWidth="1"/>
    <col min="2346" max="2346" width="4.5546875" customWidth="1"/>
    <col min="2347" max="2348" width="4.6640625" customWidth="1"/>
    <col min="2349" max="2349" width="4.33203125" customWidth="1"/>
    <col min="2350" max="2350" width="4.5546875" customWidth="1"/>
    <col min="2351" max="2351" width="5.33203125" customWidth="1"/>
    <col min="2352" max="2352" width="4.33203125" customWidth="1"/>
    <col min="2353" max="2353" width="4.6640625" customWidth="1"/>
    <col min="2354" max="2363" width="0" hidden="1" customWidth="1"/>
    <col min="2564" max="2564" width="13.5546875" customWidth="1"/>
    <col min="2565" max="2565" width="29.6640625" customWidth="1"/>
    <col min="2566" max="2566" width="10.5546875" customWidth="1"/>
    <col min="2567" max="2567" width="3.88671875" customWidth="1"/>
    <col min="2568" max="2568" width="4" customWidth="1"/>
    <col min="2569" max="2570" width="3.6640625" customWidth="1"/>
    <col min="2571" max="2574" width="4.109375" customWidth="1"/>
    <col min="2575" max="2575" width="4" customWidth="1"/>
    <col min="2576" max="2577" width="5" customWidth="1"/>
    <col min="2578" max="2579" width="4.5546875" customWidth="1"/>
    <col min="2580" max="2580" width="5" customWidth="1"/>
    <col min="2581" max="2581" width="4.6640625" customWidth="1"/>
    <col min="2582" max="2582" width="5.109375" customWidth="1"/>
    <col min="2583" max="2583" width="4.44140625" customWidth="1"/>
    <col min="2584" max="2584" width="5.5546875" customWidth="1"/>
    <col min="2585" max="2585" width="5.44140625" customWidth="1"/>
    <col min="2586" max="2587" width="4.6640625" customWidth="1"/>
    <col min="2588" max="2588" width="5.33203125" customWidth="1"/>
    <col min="2589" max="2589" width="4.88671875" customWidth="1"/>
    <col min="2590" max="2590" width="5" customWidth="1"/>
    <col min="2591" max="2591" width="4.6640625" customWidth="1"/>
    <col min="2592" max="2592" width="4.109375" customWidth="1"/>
    <col min="2593" max="2593" width="4.33203125" customWidth="1"/>
    <col min="2594" max="2594" width="4.5546875" customWidth="1"/>
    <col min="2595" max="2595" width="4.88671875" customWidth="1"/>
    <col min="2596" max="2597" width="4.5546875" customWidth="1"/>
    <col min="2598" max="2598" width="4.33203125" customWidth="1"/>
    <col min="2599" max="2599" width="4.6640625" customWidth="1"/>
    <col min="2600" max="2600" width="4.5546875" customWidth="1"/>
    <col min="2601" max="2601" width="4.6640625" customWidth="1"/>
    <col min="2602" max="2602" width="4.5546875" customWidth="1"/>
    <col min="2603" max="2604" width="4.6640625" customWidth="1"/>
    <col min="2605" max="2605" width="4.33203125" customWidth="1"/>
    <col min="2606" max="2606" width="4.5546875" customWidth="1"/>
    <col min="2607" max="2607" width="5.33203125" customWidth="1"/>
    <col min="2608" max="2608" width="4.33203125" customWidth="1"/>
    <col min="2609" max="2609" width="4.6640625" customWidth="1"/>
    <col min="2610" max="2619" width="0" hidden="1" customWidth="1"/>
    <col min="2820" max="2820" width="13.5546875" customWidth="1"/>
    <col min="2821" max="2821" width="29.6640625" customWidth="1"/>
    <col min="2822" max="2822" width="10.5546875" customWidth="1"/>
    <col min="2823" max="2823" width="3.88671875" customWidth="1"/>
    <col min="2824" max="2824" width="4" customWidth="1"/>
    <col min="2825" max="2826" width="3.6640625" customWidth="1"/>
    <col min="2827" max="2830" width="4.109375" customWidth="1"/>
    <col min="2831" max="2831" width="4" customWidth="1"/>
    <col min="2832" max="2833" width="5" customWidth="1"/>
    <col min="2834" max="2835" width="4.5546875" customWidth="1"/>
    <col min="2836" max="2836" width="5" customWidth="1"/>
    <col min="2837" max="2837" width="4.6640625" customWidth="1"/>
    <col min="2838" max="2838" width="5.109375" customWidth="1"/>
    <col min="2839" max="2839" width="4.44140625" customWidth="1"/>
    <col min="2840" max="2840" width="5.5546875" customWidth="1"/>
    <col min="2841" max="2841" width="5.44140625" customWidth="1"/>
    <col min="2842" max="2843" width="4.6640625" customWidth="1"/>
    <col min="2844" max="2844" width="5.33203125" customWidth="1"/>
    <col min="2845" max="2845" width="4.88671875" customWidth="1"/>
    <col min="2846" max="2846" width="5" customWidth="1"/>
    <col min="2847" max="2847" width="4.6640625" customWidth="1"/>
    <col min="2848" max="2848" width="4.109375" customWidth="1"/>
    <col min="2849" max="2849" width="4.33203125" customWidth="1"/>
    <col min="2850" max="2850" width="4.5546875" customWidth="1"/>
    <col min="2851" max="2851" width="4.88671875" customWidth="1"/>
    <col min="2852" max="2853" width="4.5546875" customWidth="1"/>
    <col min="2854" max="2854" width="4.33203125" customWidth="1"/>
    <col min="2855" max="2855" width="4.6640625" customWidth="1"/>
    <col min="2856" max="2856" width="4.5546875" customWidth="1"/>
    <col min="2857" max="2857" width="4.6640625" customWidth="1"/>
    <col min="2858" max="2858" width="4.5546875" customWidth="1"/>
    <col min="2859" max="2860" width="4.6640625" customWidth="1"/>
    <col min="2861" max="2861" width="4.33203125" customWidth="1"/>
    <col min="2862" max="2862" width="4.5546875" customWidth="1"/>
    <col min="2863" max="2863" width="5.33203125" customWidth="1"/>
    <col min="2864" max="2864" width="4.33203125" customWidth="1"/>
    <col min="2865" max="2865" width="4.6640625" customWidth="1"/>
    <col min="2866" max="2875" width="0" hidden="1" customWidth="1"/>
    <col min="3076" max="3076" width="13.5546875" customWidth="1"/>
    <col min="3077" max="3077" width="29.6640625" customWidth="1"/>
    <col min="3078" max="3078" width="10.5546875" customWidth="1"/>
    <col min="3079" max="3079" width="3.88671875" customWidth="1"/>
    <col min="3080" max="3080" width="4" customWidth="1"/>
    <col min="3081" max="3082" width="3.6640625" customWidth="1"/>
    <col min="3083" max="3086" width="4.109375" customWidth="1"/>
    <col min="3087" max="3087" width="4" customWidth="1"/>
    <col min="3088" max="3089" width="5" customWidth="1"/>
    <col min="3090" max="3091" width="4.5546875" customWidth="1"/>
    <col min="3092" max="3092" width="5" customWidth="1"/>
    <col min="3093" max="3093" width="4.6640625" customWidth="1"/>
    <col min="3094" max="3094" width="5.109375" customWidth="1"/>
    <col min="3095" max="3095" width="4.44140625" customWidth="1"/>
    <col min="3096" max="3096" width="5.5546875" customWidth="1"/>
    <col min="3097" max="3097" width="5.44140625" customWidth="1"/>
    <col min="3098" max="3099" width="4.6640625" customWidth="1"/>
    <col min="3100" max="3100" width="5.33203125" customWidth="1"/>
    <col min="3101" max="3101" width="4.88671875" customWidth="1"/>
    <col min="3102" max="3102" width="5" customWidth="1"/>
    <col min="3103" max="3103" width="4.6640625" customWidth="1"/>
    <col min="3104" max="3104" width="4.109375" customWidth="1"/>
    <col min="3105" max="3105" width="4.33203125" customWidth="1"/>
    <col min="3106" max="3106" width="4.5546875" customWidth="1"/>
    <col min="3107" max="3107" width="4.88671875" customWidth="1"/>
    <col min="3108" max="3109" width="4.5546875" customWidth="1"/>
    <col min="3110" max="3110" width="4.33203125" customWidth="1"/>
    <col min="3111" max="3111" width="4.6640625" customWidth="1"/>
    <col min="3112" max="3112" width="4.5546875" customWidth="1"/>
    <col min="3113" max="3113" width="4.6640625" customWidth="1"/>
    <col min="3114" max="3114" width="4.5546875" customWidth="1"/>
    <col min="3115" max="3116" width="4.6640625" customWidth="1"/>
    <col min="3117" max="3117" width="4.33203125" customWidth="1"/>
    <col min="3118" max="3118" width="4.5546875" customWidth="1"/>
    <col min="3119" max="3119" width="5.33203125" customWidth="1"/>
    <col min="3120" max="3120" width="4.33203125" customWidth="1"/>
    <col min="3121" max="3121" width="4.6640625" customWidth="1"/>
    <col min="3122" max="3131" width="0" hidden="1" customWidth="1"/>
    <col min="3332" max="3332" width="13.5546875" customWidth="1"/>
    <col min="3333" max="3333" width="29.6640625" customWidth="1"/>
    <col min="3334" max="3334" width="10.5546875" customWidth="1"/>
    <col min="3335" max="3335" width="3.88671875" customWidth="1"/>
    <col min="3336" max="3336" width="4" customWidth="1"/>
    <col min="3337" max="3338" width="3.6640625" customWidth="1"/>
    <col min="3339" max="3342" width="4.109375" customWidth="1"/>
    <col min="3343" max="3343" width="4" customWidth="1"/>
    <col min="3344" max="3345" width="5" customWidth="1"/>
    <col min="3346" max="3347" width="4.5546875" customWidth="1"/>
    <col min="3348" max="3348" width="5" customWidth="1"/>
    <col min="3349" max="3349" width="4.6640625" customWidth="1"/>
    <col min="3350" max="3350" width="5.109375" customWidth="1"/>
    <col min="3351" max="3351" width="4.44140625" customWidth="1"/>
    <col min="3352" max="3352" width="5.5546875" customWidth="1"/>
    <col min="3353" max="3353" width="5.44140625" customWidth="1"/>
    <col min="3354" max="3355" width="4.6640625" customWidth="1"/>
    <col min="3356" max="3356" width="5.33203125" customWidth="1"/>
    <col min="3357" max="3357" width="4.88671875" customWidth="1"/>
    <col min="3358" max="3358" width="5" customWidth="1"/>
    <col min="3359" max="3359" width="4.6640625" customWidth="1"/>
    <col min="3360" max="3360" width="4.109375" customWidth="1"/>
    <col min="3361" max="3361" width="4.33203125" customWidth="1"/>
    <col min="3362" max="3362" width="4.5546875" customWidth="1"/>
    <col min="3363" max="3363" width="4.88671875" customWidth="1"/>
    <col min="3364" max="3365" width="4.5546875" customWidth="1"/>
    <col min="3366" max="3366" width="4.33203125" customWidth="1"/>
    <col min="3367" max="3367" width="4.6640625" customWidth="1"/>
    <col min="3368" max="3368" width="4.5546875" customWidth="1"/>
    <col min="3369" max="3369" width="4.6640625" customWidth="1"/>
    <col min="3370" max="3370" width="4.5546875" customWidth="1"/>
    <col min="3371" max="3372" width="4.6640625" customWidth="1"/>
    <col min="3373" max="3373" width="4.33203125" customWidth="1"/>
    <col min="3374" max="3374" width="4.5546875" customWidth="1"/>
    <col min="3375" max="3375" width="5.33203125" customWidth="1"/>
    <col min="3376" max="3376" width="4.33203125" customWidth="1"/>
    <col min="3377" max="3377" width="4.6640625" customWidth="1"/>
    <col min="3378" max="3387" width="0" hidden="1" customWidth="1"/>
    <col min="3588" max="3588" width="13.5546875" customWidth="1"/>
    <col min="3589" max="3589" width="29.6640625" customWidth="1"/>
    <col min="3590" max="3590" width="10.5546875" customWidth="1"/>
    <col min="3591" max="3591" width="3.88671875" customWidth="1"/>
    <col min="3592" max="3592" width="4" customWidth="1"/>
    <col min="3593" max="3594" width="3.6640625" customWidth="1"/>
    <col min="3595" max="3598" width="4.109375" customWidth="1"/>
    <col min="3599" max="3599" width="4" customWidth="1"/>
    <col min="3600" max="3601" width="5" customWidth="1"/>
    <col min="3602" max="3603" width="4.5546875" customWidth="1"/>
    <col min="3604" max="3604" width="5" customWidth="1"/>
    <col min="3605" max="3605" width="4.6640625" customWidth="1"/>
    <col min="3606" max="3606" width="5.109375" customWidth="1"/>
    <col min="3607" max="3607" width="4.44140625" customWidth="1"/>
    <col min="3608" max="3608" width="5.5546875" customWidth="1"/>
    <col min="3609" max="3609" width="5.44140625" customWidth="1"/>
    <col min="3610" max="3611" width="4.6640625" customWidth="1"/>
    <col min="3612" max="3612" width="5.33203125" customWidth="1"/>
    <col min="3613" max="3613" width="4.88671875" customWidth="1"/>
    <col min="3614" max="3614" width="5" customWidth="1"/>
    <col min="3615" max="3615" width="4.6640625" customWidth="1"/>
    <col min="3616" max="3616" width="4.109375" customWidth="1"/>
    <col min="3617" max="3617" width="4.33203125" customWidth="1"/>
    <col min="3618" max="3618" width="4.5546875" customWidth="1"/>
    <col min="3619" max="3619" width="4.88671875" customWidth="1"/>
    <col min="3620" max="3621" width="4.5546875" customWidth="1"/>
    <col min="3622" max="3622" width="4.33203125" customWidth="1"/>
    <col min="3623" max="3623" width="4.6640625" customWidth="1"/>
    <col min="3624" max="3624" width="4.5546875" customWidth="1"/>
    <col min="3625" max="3625" width="4.6640625" customWidth="1"/>
    <col min="3626" max="3626" width="4.5546875" customWidth="1"/>
    <col min="3627" max="3628" width="4.6640625" customWidth="1"/>
    <col min="3629" max="3629" width="4.33203125" customWidth="1"/>
    <col min="3630" max="3630" width="4.5546875" customWidth="1"/>
    <col min="3631" max="3631" width="5.33203125" customWidth="1"/>
    <col min="3632" max="3632" width="4.33203125" customWidth="1"/>
    <col min="3633" max="3633" width="4.6640625" customWidth="1"/>
    <col min="3634" max="3643" width="0" hidden="1" customWidth="1"/>
    <col min="3844" max="3844" width="13.5546875" customWidth="1"/>
    <col min="3845" max="3845" width="29.6640625" customWidth="1"/>
    <col min="3846" max="3846" width="10.5546875" customWidth="1"/>
    <col min="3847" max="3847" width="3.88671875" customWidth="1"/>
    <col min="3848" max="3848" width="4" customWidth="1"/>
    <col min="3849" max="3850" width="3.6640625" customWidth="1"/>
    <col min="3851" max="3854" width="4.109375" customWidth="1"/>
    <col min="3855" max="3855" width="4" customWidth="1"/>
    <col min="3856" max="3857" width="5" customWidth="1"/>
    <col min="3858" max="3859" width="4.5546875" customWidth="1"/>
    <col min="3860" max="3860" width="5" customWidth="1"/>
    <col min="3861" max="3861" width="4.6640625" customWidth="1"/>
    <col min="3862" max="3862" width="5.109375" customWidth="1"/>
    <col min="3863" max="3863" width="4.44140625" customWidth="1"/>
    <col min="3864" max="3864" width="5.5546875" customWidth="1"/>
    <col min="3865" max="3865" width="5.44140625" customWidth="1"/>
    <col min="3866" max="3867" width="4.6640625" customWidth="1"/>
    <col min="3868" max="3868" width="5.33203125" customWidth="1"/>
    <col min="3869" max="3869" width="4.88671875" customWidth="1"/>
    <col min="3870" max="3870" width="5" customWidth="1"/>
    <col min="3871" max="3871" width="4.6640625" customWidth="1"/>
    <col min="3872" max="3872" width="4.109375" customWidth="1"/>
    <col min="3873" max="3873" width="4.33203125" customWidth="1"/>
    <col min="3874" max="3874" width="4.5546875" customWidth="1"/>
    <col min="3875" max="3875" width="4.88671875" customWidth="1"/>
    <col min="3876" max="3877" width="4.5546875" customWidth="1"/>
    <col min="3878" max="3878" width="4.33203125" customWidth="1"/>
    <col min="3879" max="3879" width="4.6640625" customWidth="1"/>
    <col min="3880" max="3880" width="4.5546875" customWidth="1"/>
    <col min="3881" max="3881" width="4.6640625" customWidth="1"/>
    <col min="3882" max="3882" width="4.5546875" customWidth="1"/>
    <col min="3883" max="3884" width="4.6640625" customWidth="1"/>
    <col min="3885" max="3885" width="4.33203125" customWidth="1"/>
    <col min="3886" max="3886" width="4.5546875" customWidth="1"/>
    <col min="3887" max="3887" width="5.33203125" customWidth="1"/>
    <col min="3888" max="3888" width="4.33203125" customWidth="1"/>
    <col min="3889" max="3889" width="4.6640625" customWidth="1"/>
    <col min="3890" max="3899" width="0" hidden="1" customWidth="1"/>
    <col min="4100" max="4100" width="13.5546875" customWidth="1"/>
    <col min="4101" max="4101" width="29.6640625" customWidth="1"/>
    <col min="4102" max="4102" width="10.5546875" customWidth="1"/>
    <col min="4103" max="4103" width="3.88671875" customWidth="1"/>
    <col min="4104" max="4104" width="4" customWidth="1"/>
    <col min="4105" max="4106" width="3.6640625" customWidth="1"/>
    <col min="4107" max="4110" width="4.109375" customWidth="1"/>
    <col min="4111" max="4111" width="4" customWidth="1"/>
    <col min="4112" max="4113" width="5" customWidth="1"/>
    <col min="4114" max="4115" width="4.5546875" customWidth="1"/>
    <col min="4116" max="4116" width="5" customWidth="1"/>
    <col min="4117" max="4117" width="4.6640625" customWidth="1"/>
    <col min="4118" max="4118" width="5.109375" customWidth="1"/>
    <col min="4119" max="4119" width="4.44140625" customWidth="1"/>
    <col min="4120" max="4120" width="5.5546875" customWidth="1"/>
    <col min="4121" max="4121" width="5.44140625" customWidth="1"/>
    <col min="4122" max="4123" width="4.6640625" customWidth="1"/>
    <col min="4124" max="4124" width="5.33203125" customWidth="1"/>
    <col min="4125" max="4125" width="4.88671875" customWidth="1"/>
    <col min="4126" max="4126" width="5" customWidth="1"/>
    <col min="4127" max="4127" width="4.6640625" customWidth="1"/>
    <col min="4128" max="4128" width="4.109375" customWidth="1"/>
    <col min="4129" max="4129" width="4.33203125" customWidth="1"/>
    <col min="4130" max="4130" width="4.5546875" customWidth="1"/>
    <col min="4131" max="4131" width="4.88671875" customWidth="1"/>
    <col min="4132" max="4133" width="4.5546875" customWidth="1"/>
    <col min="4134" max="4134" width="4.33203125" customWidth="1"/>
    <col min="4135" max="4135" width="4.6640625" customWidth="1"/>
    <col min="4136" max="4136" width="4.5546875" customWidth="1"/>
    <col min="4137" max="4137" width="4.6640625" customWidth="1"/>
    <col min="4138" max="4138" width="4.5546875" customWidth="1"/>
    <col min="4139" max="4140" width="4.6640625" customWidth="1"/>
    <col min="4141" max="4141" width="4.33203125" customWidth="1"/>
    <col min="4142" max="4142" width="4.5546875" customWidth="1"/>
    <col min="4143" max="4143" width="5.33203125" customWidth="1"/>
    <col min="4144" max="4144" width="4.33203125" customWidth="1"/>
    <col min="4145" max="4145" width="4.6640625" customWidth="1"/>
    <col min="4146" max="4155" width="0" hidden="1" customWidth="1"/>
    <col min="4356" max="4356" width="13.5546875" customWidth="1"/>
    <col min="4357" max="4357" width="29.6640625" customWidth="1"/>
    <col min="4358" max="4358" width="10.5546875" customWidth="1"/>
    <col min="4359" max="4359" width="3.88671875" customWidth="1"/>
    <col min="4360" max="4360" width="4" customWidth="1"/>
    <col min="4361" max="4362" width="3.6640625" customWidth="1"/>
    <col min="4363" max="4366" width="4.109375" customWidth="1"/>
    <col min="4367" max="4367" width="4" customWidth="1"/>
    <col min="4368" max="4369" width="5" customWidth="1"/>
    <col min="4370" max="4371" width="4.5546875" customWidth="1"/>
    <col min="4372" max="4372" width="5" customWidth="1"/>
    <col min="4373" max="4373" width="4.6640625" customWidth="1"/>
    <col min="4374" max="4374" width="5.109375" customWidth="1"/>
    <col min="4375" max="4375" width="4.44140625" customWidth="1"/>
    <col min="4376" max="4376" width="5.5546875" customWidth="1"/>
    <col min="4377" max="4377" width="5.44140625" customWidth="1"/>
    <col min="4378" max="4379" width="4.6640625" customWidth="1"/>
    <col min="4380" max="4380" width="5.33203125" customWidth="1"/>
    <col min="4381" max="4381" width="4.88671875" customWidth="1"/>
    <col min="4382" max="4382" width="5" customWidth="1"/>
    <col min="4383" max="4383" width="4.6640625" customWidth="1"/>
    <col min="4384" max="4384" width="4.109375" customWidth="1"/>
    <col min="4385" max="4385" width="4.33203125" customWidth="1"/>
    <col min="4386" max="4386" width="4.5546875" customWidth="1"/>
    <col min="4387" max="4387" width="4.88671875" customWidth="1"/>
    <col min="4388" max="4389" width="4.5546875" customWidth="1"/>
    <col min="4390" max="4390" width="4.33203125" customWidth="1"/>
    <col min="4391" max="4391" width="4.6640625" customWidth="1"/>
    <col min="4392" max="4392" width="4.5546875" customWidth="1"/>
    <col min="4393" max="4393" width="4.6640625" customWidth="1"/>
    <col min="4394" max="4394" width="4.5546875" customWidth="1"/>
    <col min="4395" max="4396" width="4.6640625" customWidth="1"/>
    <col min="4397" max="4397" width="4.33203125" customWidth="1"/>
    <col min="4398" max="4398" width="4.5546875" customWidth="1"/>
    <col min="4399" max="4399" width="5.33203125" customWidth="1"/>
    <col min="4400" max="4400" width="4.33203125" customWidth="1"/>
    <col min="4401" max="4401" width="4.6640625" customWidth="1"/>
    <col min="4402" max="4411" width="0" hidden="1" customWidth="1"/>
    <col min="4612" max="4612" width="13.5546875" customWidth="1"/>
    <col min="4613" max="4613" width="29.6640625" customWidth="1"/>
    <col min="4614" max="4614" width="10.5546875" customWidth="1"/>
    <col min="4615" max="4615" width="3.88671875" customWidth="1"/>
    <col min="4616" max="4616" width="4" customWidth="1"/>
    <col min="4617" max="4618" width="3.6640625" customWidth="1"/>
    <col min="4619" max="4622" width="4.109375" customWidth="1"/>
    <col min="4623" max="4623" width="4" customWidth="1"/>
    <col min="4624" max="4625" width="5" customWidth="1"/>
    <col min="4626" max="4627" width="4.5546875" customWidth="1"/>
    <col min="4628" max="4628" width="5" customWidth="1"/>
    <col min="4629" max="4629" width="4.6640625" customWidth="1"/>
    <col min="4630" max="4630" width="5.109375" customWidth="1"/>
    <col min="4631" max="4631" width="4.44140625" customWidth="1"/>
    <col min="4632" max="4632" width="5.5546875" customWidth="1"/>
    <col min="4633" max="4633" width="5.44140625" customWidth="1"/>
    <col min="4634" max="4635" width="4.6640625" customWidth="1"/>
    <col min="4636" max="4636" width="5.33203125" customWidth="1"/>
    <col min="4637" max="4637" width="4.88671875" customWidth="1"/>
    <col min="4638" max="4638" width="5" customWidth="1"/>
    <col min="4639" max="4639" width="4.6640625" customWidth="1"/>
    <col min="4640" max="4640" width="4.109375" customWidth="1"/>
    <col min="4641" max="4641" width="4.33203125" customWidth="1"/>
    <col min="4642" max="4642" width="4.5546875" customWidth="1"/>
    <col min="4643" max="4643" width="4.88671875" customWidth="1"/>
    <col min="4644" max="4645" width="4.5546875" customWidth="1"/>
    <col min="4646" max="4646" width="4.33203125" customWidth="1"/>
    <col min="4647" max="4647" width="4.6640625" customWidth="1"/>
    <col min="4648" max="4648" width="4.5546875" customWidth="1"/>
    <col min="4649" max="4649" width="4.6640625" customWidth="1"/>
    <col min="4650" max="4650" width="4.5546875" customWidth="1"/>
    <col min="4651" max="4652" width="4.6640625" customWidth="1"/>
    <col min="4653" max="4653" width="4.33203125" customWidth="1"/>
    <col min="4654" max="4654" width="4.5546875" customWidth="1"/>
    <col min="4655" max="4655" width="5.33203125" customWidth="1"/>
    <col min="4656" max="4656" width="4.33203125" customWidth="1"/>
    <col min="4657" max="4657" width="4.6640625" customWidth="1"/>
    <col min="4658" max="4667" width="0" hidden="1" customWidth="1"/>
    <col min="4868" max="4868" width="13.5546875" customWidth="1"/>
    <col min="4869" max="4869" width="29.6640625" customWidth="1"/>
    <col min="4870" max="4870" width="10.5546875" customWidth="1"/>
    <col min="4871" max="4871" width="3.88671875" customWidth="1"/>
    <col min="4872" max="4872" width="4" customWidth="1"/>
    <col min="4873" max="4874" width="3.6640625" customWidth="1"/>
    <col min="4875" max="4878" width="4.109375" customWidth="1"/>
    <col min="4879" max="4879" width="4" customWidth="1"/>
    <col min="4880" max="4881" width="5" customWidth="1"/>
    <col min="4882" max="4883" width="4.5546875" customWidth="1"/>
    <col min="4884" max="4884" width="5" customWidth="1"/>
    <col min="4885" max="4885" width="4.6640625" customWidth="1"/>
    <col min="4886" max="4886" width="5.109375" customWidth="1"/>
    <col min="4887" max="4887" width="4.44140625" customWidth="1"/>
    <col min="4888" max="4888" width="5.5546875" customWidth="1"/>
    <col min="4889" max="4889" width="5.44140625" customWidth="1"/>
    <col min="4890" max="4891" width="4.6640625" customWidth="1"/>
    <col min="4892" max="4892" width="5.33203125" customWidth="1"/>
    <col min="4893" max="4893" width="4.88671875" customWidth="1"/>
    <col min="4894" max="4894" width="5" customWidth="1"/>
    <col min="4895" max="4895" width="4.6640625" customWidth="1"/>
    <col min="4896" max="4896" width="4.109375" customWidth="1"/>
    <col min="4897" max="4897" width="4.33203125" customWidth="1"/>
    <col min="4898" max="4898" width="4.5546875" customWidth="1"/>
    <col min="4899" max="4899" width="4.88671875" customWidth="1"/>
    <col min="4900" max="4901" width="4.5546875" customWidth="1"/>
    <col min="4902" max="4902" width="4.33203125" customWidth="1"/>
    <col min="4903" max="4903" width="4.6640625" customWidth="1"/>
    <col min="4904" max="4904" width="4.5546875" customWidth="1"/>
    <col min="4905" max="4905" width="4.6640625" customWidth="1"/>
    <col min="4906" max="4906" width="4.5546875" customWidth="1"/>
    <col min="4907" max="4908" width="4.6640625" customWidth="1"/>
    <col min="4909" max="4909" width="4.33203125" customWidth="1"/>
    <col min="4910" max="4910" width="4.5546875" customWidth="1"/>
    <col min="4911" max="4911" width="5.33203125" customWidth="1"/>
    <col min="4912" max="4912" width="4.33203125" customWidth="1"/>
    <col min="4913" max="4913" width="4.6640625" customWidth="1"/>
    <col min="4914" max="4923" width="0" hidden="1" customWidth="1"/>
    <col min="5124" max="5124" width="13.5546875" customWidth="1"/>
    <col min="5125" max="5125" width="29.6640625" customWidth="1"/>
    <col min="5126" max="5126" width="10.5546875" customWidth="1"/>
    <col min="5127" max="5127" width="3.88671875" customWidth="1"/>
    <col min="5128" max="5128" width="4" customWidth="1"/>
    <col min="5129" max="5130" width="3.6640625" customWidth="1"/>
    <col min="5131" max="5134" width="4.109375" customWidth="1"/>
    <col min="5135" max="5135" width="4" customWidth="1"/>
    <col min="5136" max="5137" width="5" customWidth="1"/>
    <col min="5138" max="5139" width="4.5546875" customWidth="1"/>
    <col min="5140" max="5140" width="5" customWidth="1"/>
    <col min="5141" max="5141" width="4.6640625" customWidth="1"/>
    <col min="5142" max="5142" width="5.109375" customWidth="1"/>
    <col min="5143" max="5143" width="4.44140625" customWidth="1"/>
    <col min="5144" max="5144" width="5.5546875" customWidth="1"/>
    <col min="5145" max="5145" width="5.44140625" customWidth="1"/>
    <col min="5146" max="5147" width="4.6640625" customWidth="1"/>
    <col min="5148" max="5148" width="5.33203125" customWidth="1"/>
    <col min="5149" max="5149" width="4.88671875" customWidth="1"/>
    <col min="5150" max="5150" width="5" customWidth="1"/>
    <col min="5151" max="5151" width="4.6640625" customWidth="1"/>
    <col min="5152" max="5152" width="4.109375" customWidth="1"/>
    <col min="5153" max="5153" width="4.33203125" customWidth="1"/>
    <col min="5154" max="5154" width="4.5546875" customWidth="1"/>
    <col min="5155" max="5155" width="4.88671875" customWidth="1"/>
    <col min="5156" max="5157" width="4.5546875" customWidth="1"/>
    <col min="5158" max="5158" width="4.33203125" customWidth="1"/>
    <col min="5159" max="5159" width="4.6640625" customWidth="1"/>
    <col min="5160" max="5160" width="4.5546875" customWidth="1"/>
    <col min="5161" max="5161" width="4.6640625" customWidth="1"/>
    <col min="5162" max="5162" width="4.5546875" customWidth="1"/>
    <col min="5163" max="5164" width="4.6640625" customWidth="1"/>
    <col min="5165" max="5165" width="4.33203125" customWidth="1"/>
    <col min="5166" max="5166" width="4.5546875" customWidth="1"/>
    <col min="5167" max="5167" width="5.33203125" customWidth="1"/>
    <col min="5168" max="5168" width="4.33203125" customWidth="1"/>
    <col min="5169" max="5169" width="4.6640625" customWidth="1"/>
    <col min="5170" max="5179" width="0" hidden="1" customWidth="1"/>
    <col min="5380" max="5380" width="13.5546875" customWidth="1"/>
    <col min="5381" max="5381" width="29.6640625" customWidth="1"/>
    <col min="5382" max="5382" width="10.5546875" customWidth="1"/>
    <col min="5383" max="5383" width="3.88671875" customWidth="1"/>
    <col min="5384" max="5384" width="4" customWidth="1"/>
    <col min="5385" max="5386" width="3.6640625" customWidth="1"/>
    <col min="5387" max="5390" width="4.109375" customWidth="1"/>
    <col min="5391" max="5391" width="4" customWidth="1"/>
    <col min="5392" max="5393" width="5" customWidth="1"/>
    <col min="5394" max="5395" width="4.5546875" customWidth="1"/>
    <col min="5396" max="5396" width="5" customWidth="1"/>
    <col min="5397" max="5397" width="4.6640625" customWidth="1"/>
    <col min="5398" max="5398" width="5.109375" customWidth="1"/>
    <col min="5399" max="5399" width="4.44140625" customWidth="1"/>
    <col min="5400" max="5400" width="5.5546875" customWidth="1"/>
    <col min="5401" max="5401" width="5.44140625" customWidth="1"/>
    <col min="5402" max="5403" width="4.6640625" customWidth="1"/>
    <col min="5404" max="5404" width="5.33203125" customWidth="1"/>
    <col min="5405" max="5405" width="4.88671875" customWidth="1"/>
    <col min="5406" max="5406" width="5" customWidth="1"/>
    <col min="5407" max="5407" width="4.6640625" customWidth="1"/>
    <col min="5408" max="5408" width="4.109375" customWidth="1"/>
    <col min="5409" max="5409" width="4.33203125" customWidth="1"/>
    <col min="5410" max="5410" width="4.5546875" customWidth="1"/>
    <col min="5411" max="5411" width="4.88671875" customWidth="1"/>
    <col min="5412" max="5413" width="4.5546875" customWidth="1"/>
    <col min="5414" max="5414" width="4.33203125" customWidth="1"/>
    <col min="5415" max="5415" width="4.6640625" customWidth="1"/>
    <col min="5416" max="5416" width="4.5546875" customWidth="1"/>
    <col min="5417" max="5417" width="4.6640625" customWidth="1"/>
    <col min="5418" max="5418" width="4.5546875" customWidth="1"/>
    <col min="5419" max="5420" width="4.6640625" customWidth="1"/>
    <col min="5421" max="5421" width="4.33203125" customWidth="1"/>
    <col min="5422" max="5422" width="4.5546875" customWidth="1"/>
    <col min="5423" max="5423" width="5.33203125" customWidth="1"/>
    <col min="5424" max="5424" width="4.33203125" customWidth="1"/>
    <col min="5425" max="5425" width="4.6640625" customWidth="1"/>
    <col min="5426" max="5435" width="0" hidden="1" customWidth="1"/>
    <col min="5636" max="5636" width="13.5546875" customWidth="1"/>
    <col min="5637" max="5637" width="29.6640625" customWidth="1"/>
    <col min="5638" max="5638" width="10.5546875" customWidth="1"/>
    <col min="5639" max="5639" width="3.88671875" customWidth="1"/>
    <col min="5640" max="5640" width="4" customWidth="1"/>
    <col min="5641" max="5642" width="3.6640625" customWidth="1"/>
    <col min="5643" max="5646" width="4.109375" customWidth="1"/>
    <col min="5647" max="5647" width="4" customWidth="1"/>
    <col min="5648" max="5649" width="5" customWidth="1"/>
    <col min="5650" max="5651" width="4.5546875" customWidth="1"/>
    <col min="5652" max="5652" width="5" customWidth="1"/>
    <col min="5653" max="5653" width="4.6640625" customWidth="1"/>
    <col min="5654" max="5654" width="5.109375" customWidth="1"/>
    <col min="5655" max="5655" width="4.44140625" customWidth="1"/>
    <col min="5656" max="5656" width="5.5546875" customWidth="1"/>
    <col min="5657" max="5657" width="5.44140625" customWidth="1"/>
    <col min="5658" max="5659" width="4.6640625" customWidth="1"/>
    <col min="5660" max="5660" width="5.33203125" customWidth="1"/>
    <col min="5661" max="5661" width="4.88671875" customWidth="1"/>
    <col min="5662" max="5662" width="5" customWidth="1"/>
    <col min="5663" max="5663" width="4.6640625" customWidth="1"/>
    <col min="5664" max="5664" width="4.109375" customWidth="1"/>
    <col min="5665" max="5665" width="4.33203125" customWidth="1"/>
    <col min="5666" max="5666" width="4.5546875" customWidth="1"/>
    <col min="5667" max="5667" width="4.88671875" customWidth="1"/>
    <col min="5668" max="5669" width="4.5546875" customWidth="1"/>
    <col min="5670" max="5670" width="4.33203125" customWidth="1"/>
    <col min="5671" max="5671" width="4.6640625" customWidth="1"/>
    <col min="5672" max="5672" width="4.5546875" customWidth="1"/>
    <col min="5673" max="5673" width="4.6640625" customWidth="1"/>
    <col min="5674" max="5674" width="4.5546875" customWidth="1"/>
    <col min="5675" max="5676" width="4.6640625" customWidth="1"/>
    <col min="5677" max="5677" width="4.33203125" customWidth="1"/>
    <col min="5678" max="5678" width="4.5546875" customWidth="1"/>
    <col min="5679" max="5679" width="5.33203125" customWidth="1"/>
    <col min="5680" max="5680" width="4.33203125" customWidth="1"/>
    <col min="5681" max="5681" width="4.6640625" customWidth="1"/>
    <col min="5682" max="5691" width="0" hidden="1" customWidth="1"/>
    <col min="5892" max="5892" width="13.5546875" customWidth="1"/>
    <col min="5893" max="5893" width="29.6640625" customWidth="1"/>
    <col min="5894" max="5894" width="10.5546875" customWidth="1"/>
    <col min="5895" max="5895" width="3.88671875" customWidth="1"/>
    <col min="5896" max="5896" width="4" customWidth="1"/>
    <col min="5897" max="5898" width="3.6640625" customWidth="1"/>
    <col min="5899" max="5902" width="4.109375" customWidth="1"/>
    <col min="5903" max="5903" width="4" customWidth="1"/>
    <col min="5904" max="5905" width="5" customWidth="1"/>
    <col min="5906" max="5907" width="4.5546875" customWidth="1"/>
    <col min="5908" max="5908" width="5" customWidth="1"/>
    <col min="5909" max="5909" width="4.6640625" customWidth="1"/>
    <col min="5910" max="5910" width="5.109375" customWidth="1"/>
    <col min="5911" max="5911" width="4.44140625" customWidth="1"/>
    <col min="5912" max="5912" width="5.5546875" customWidth="1"/>
    <col min="5913" max="5913" width="5.44140625" customWidth="1"/>
    <col min="5914" max="5915" width="4.6640625" customWidth="1"/>
    <col min="5916" max="5916" width="5.33203125" customWidth="1"/>
    <col min="5917" max="5917" width="4.88671875" customWidth="1"/>
    <col min="5918" max="5918" width="5" customWidth="1"/>
    <col min="5919" max="5919" width="4.6640625" customWidth="1"/>
    <col min="5920" max="5920" width="4.109375" customWidth="1"/>
    <col min="5921" max="5921" width="4.33203125" customWidth="1"/>
    <col min="5922" max="5922" width="4.5546875" customWidth="1"/>
    <col min="5923" max="5923" width="4.88671875" customWidth="1"/>
    <col min="5924" max="5925" width="4.5546875" customWidth="1"/>
    <col min="5926" max="5926" width="4.33203125" customWidth="1"/>
    <col min="5927" max="5927" width="4.6640625" customWidth="1"/>
    <col min="5928" max="5928" width="4.5546875" customWidth="1"/>
    <col min="5929" max="5929" width="4.6640625" customWidth="1"/>
    <col min="5930" max="5930" width="4.5546875" customWidth="1"/>
    <col min="5931" max="5932" width="4.6640625" customWidth="1"/>
    <col min="5933" max="5933" width="4.33203125" customWidth="1"/>
    <col min="5934" max="5934" width="4.5546875" customWidth="1"/>
    <col min="5935" max="5935" width="5.33203125" customWidth="1"/>
    <col min="5936" max="5936" width="4.33203125" customWidth="1"/>
    <col min="5937" max="5937" width="4.6640625" customWidth="1"/>
    <col min="5938" max="5947" width="0" hidden="1" customWidth="1"/>
    <col min="6148" max="6148" width="13.5546875" customWidth="1"/>
    <col min="6149" max="6149" width="29.6640625" customWidth="1"/>
    <col min="6150" max="6150" width="10.5546875" customWidth="1"/>
    <col min="6151" max="6151" width="3.88671875" customWidth="1"/>
    <col min="6152" max="6152" width="4" customWidth="1"/>
    <col min="6153" max="6154" width="3.6640625" customWidth="1"/>
    <col min="6155" max="6158" width="4.109375" customWidth="1"/>
    <col min="6159" max="6159" width="4" customWidth="1"/>
    <col min="6160" max="6161" width="5" customWidth="1"/>
    <col min="6162" max="6163" width="4.5546875" customWidth="1"/>
    <col min="6164" max="6164" width="5" customWidth="1"/>
    <col min="6165" max="6165" width="4.6640625" customWidth="1"/>
    <col min="6166" max="6166" width="5.109375" customWidth="1"/>
    <col min="6167" max="6167" width="4.44140625" customWidth="1"/>
    <col min="6168" max="6168" width="5.5546875" customWidth="1"/>
    <col min="6169" max="6169" width="5.44140625" customWidth="1"/>
    <col min="6170" max="6171" width="4.6640625" customWidth="1"/>
    <col min="6172" max="6172" width="5.33203125" customWidth="1"/>
    <col min="6173" max="6173" width="4.88671875" customWidth="1"/>
    <col min="6174" max="6174" width="5" customWidth="1"/>
    <col min="6175" max="6175" width="4.6640625" customWidth="1"/>
    <col min="6176" max="6176" width="4.109375" customWidth="1"/>
    <col min="6177" max="6177" width="4.33203125" customWidth="1"/>
    <col min="6178" max="6178" width="4.5546875" customWidth="1"/>
    <col min="6179" max="6179" width="4.88671875" customWidth="1"/>
    <col min="6180" max="6181" width="4.5546875" customWidth="1"/>
    <col min="6182" max="6182" width="4.33203125" customWidth="1"/>
    <col min="6183" max="6183" width="4.6640625" customWidth="1"/>
    <col min="6184" max="6184" width="4.5546875" customWidth="1"/>
    <col min="6185" max="6185" width="4.6640625" customWidth="1"/>
    <col min="6186" max="6186" width="4.5546875" customWidth="1"/>
    <col min="6187" max="6188" width="4.6640625" customWidth="1"/>
    <col min="6189" max="6189" width="4.33203125" customWidth="1"/>
    <col min="6190" max="6190" width="4.5546875" customWidth="1"/>
    <col min="6191" max="6191" width="5.33203125" customWidth="1"/>
    <col min="6192" max="6192" width="4.33203125" customWidth="1"/>
    <col min="6193" max="6193" width="4.6640625" customWidth="1"/>
    <col min="6194" max="6203" width="0" hidden="1" customWidth="1"/>
    <col min="6404" max="6404" width="13.5546875" customWidth="1"/>
    <col min="6405" max="6405" width="29.6640625" customWidth="1"/>
    <col min="6406" max="6406" width="10.5546875" customWidth="1"/>
    <col min="6407" max="6407" width="3.88671875" customWidth="1"/>
    <col min="6408" max="6408" width="4" customWidth="1"/>
    <col min="6409" max="6410" width="3.6640625" customWidth="1"/>
    <col min="6411" max="6414" width="4.109375" customWidth="1"/>
    <col min="6415" max="6415" width="4" customWidth="1"/>
    <col min="6416" max="6417" width="5" customWidth="1"/>
    <col min="6418" max="6419" width="4.5546875" customWidth="1"/>
    <col min="6420" max="6420" width="5" customWidth="1"/>
    <col min="6421" max="6421" width="4.6640625" customWidth="1"/>
    <col min="6422" max="6422" width="5.109375" customWidth="1"/>
    <col min="6423" max="6423" width="4.44140625" customWidth="1"/>
    <col min="6424" max="6424" width="5.5546875" customWidth="1"/>
    <col min="6425" max="6425" width="5.44140625" customWidth="1"/>
    <col min="6426" max="6427" width="4.6640625" customWidth="1"/>
    <col min="6428" max="6428" width="5.33203125" customWidth="1"/>
    <col min="6429" max="6429" width="4.88671875" customWidth="1"/>
    <col min="6430" max="6430" width="5" customWidth="1"/>
    <col min="6431" max="6431" width="4.6640625" customWidth="1"/>
    <col min="6432" max="6432" width="4.109375" customWidth="1"/>
    <col min="6433" max="6433" width="4.33203125" customWidth="1"/>
    <col min="6434" max="6434" width="4.5546875" customWidth="1"/>
    <col min="6435" max="6435" width="4.88671875" customWidth="1"/>
    <col min="6436" max="6437" width="4.5546875" customWidth="1"/>
    <col min="6438" max="6438" width="4.33203125" customWidth="1"/>
    <col min="6439" max="6439" width="4.6640625" customWidth="1"/>
    <col min="6440" max="6440" width="4.5546875" customWidth="1"/>
    <col min="6441" max="6441" width="4.6640625" customWidth="1"/>
    <col min="6442" max="6442" width="4.5546875" customWidth="1"/>
    <col min="6443" max="6444" width="4.6640625" customWidth="1"/>
    <col min="6445" max="6445" width="4.33203125" customWidth="1"/>
    <col min="6446" max="6446" width="4.5546875" customWidth="1"/>
    <col min="6447" max="6447" width="5.33203125" customWidth="1"/>
    <col min="6448" max="6448" width="4.33203125" customWidth="1"/>
    <col min="6449" max="6449" width="4.6640625" customWidth="1"/>
    <col min="6450" max="6459" width="0" hidden="1" customWidth="1"/>
    <col min="6660" max="6660" width="13.5546875" customWidth="1"/>
    <col min="6661" max="6661" width="29.6640625" customWidth="1"/>
    <col min="6662" max="6662" width="10.5546875" customWidth="1"/>
    <col min="6663" max="6663" width="3.88671875" customWidth="1"/>
    <col min="6664" max="6664" width="4" customWidth="1"/>
    <col min="6665" max="6666" width="3.6640625" customWidth="1"/>
    <col min="6667" max="6670" width="4.109375" customWidth="1"/>
    <col min="6671" max="6671" width="4" customWidth="1"/>
    <col min="6672" max="6673" width="5" customWidth="1"/>
    <col min="6674" max="6675" width="4.5546875" customWidth="1"/>
    <col min="6676" max="6676" width="5" customWidth="1"/>
    <col min="6677" max="6677" width="4.6640625" customWidth="1"/>
    <col min="6678" max="6678" width="5.109375" customWidth="1"/>
    <col min="6679" max="6679" width="4.44140625" customWidth="1"/>
    <col min="6680" max="6680" width="5.5546875" customWidth="1"/>
    <col min="6681" max="6681" width="5.44140625" customWidth="1"/>
    <col min="6682" max="6683" width="4.6640625" customWidth="1"/>
    <col min="6684" max="6684" width="5.33203125" customWidth="1"/>
    <col min="6685" max="6685" width="4.88671875" customWidth="1"/>
    <col min="6686" max="6686" width="5" customWidth="1"/>
    <col min="6687" max="6687" width="4.6640625" customWidth="1"/>
    <col min="6688" max="6688" width="4.109375" customWidth="1"/>
    <col min="6689" max="6689" width="4.33203125" customWidth="1"/>
    <col min="6690" max="6690" width="4.5546875" customWidth="1"/>
    <col min="6691" max="6691" width="4.88671875" customWidth="1"/>
    <col min="6692" max="6693" width="4.5546875" customWidth="1"/>
    <col min="6694" max="6694" width="4.33203125" customWidth="1"/>
    <col min="6695" max="6695" width="4.6640625" customWidth="1"/>
    <col min="6696" max="6696" width="4.5546875" customWidth="1"/>
    <col min="6697" max="6697" width="4.6640625" customWidth="1"/>
    <col min="6698" max="6698" width="4.5546875" customWidth="1"/>
    <col min="6699" max="6700" width="4.6640625" customWidth="1"/>
    <col min="6701" max="6701" width="4.33203125" customWidth="1"/>
    <col min="6702" max="6702" width="4.5546875" customWidth="1"/>
    <col min="6703" max="6703" width="5.33203125" customWidth="1"/>
    <col min="6704" max="6704" width="4.33203125" customWidth="1"/>
    <col min="6705" max="6705" width="4.6640625" customWidth="1"/>
    <col min="6706" max="6715" width="0" hidden="1" customWidth="1"/>
    <col min="6916" max="6916" width="13.5546875" customWidth="1"/>
    <col min="6917" max="6917" width="29.6640625" customWidth="1"/>
    <col min="6918" max="6918" width="10.5546875" customWidth="1"/>
    <col min="6919" max="6919" width="3.88671875" customWidth="1"/>
    <col min="6920" max="6920" width="4" customWidth="1"/>
    <col min="6921" max="6922" width="3.6640625" customWidth="1"/>
    <col min="6923" max="6926" width="4.109375" customWidth="1"/>
    <col min="6927" max="6927" width="4" customWidth="1"/>
    <col min="6928" max="6929" width="5" customWidth="1"/>
    <col min="6930" max="6931" width="4.5546875" customWidth="1"/>
    <col min="6932" max="6932" width="5" customWidth="1"/>
    <col min="6933" max="6933" width="4.6640625" customWidth="1"/>
    <col min="6934" max="6934" width="5.109375" customWidth="1"/>
    <col min="6935" max="6935" width="4.44140625" customWidth="1"/>
    <col min="6936" max="6936" width="5.5546875" customWidth="1"/>
    <col min="6937" max="6937" width="5.44140625" customWidth="1"/>
    <col min="6938" max="6939" width="4.6640625" customWidth="1"/>
    <col min="6940" max="6940" width="5.33203125" customWidth="1"/>
    <col min="6941" max="6941" width="4.88671875" customWidth="1"/>
    <col min="6942" max="6942" width="5" customWidth="1"/>
    <col min="6943" max="6943" width="4.6640625" customWidth="1"/>
    <col min="6944" max="6944" width="4.109375" customWidth="1"/>
    <col min="6945" max="6945" width="4.33203125" customWidth="1"/>
    <col min="6946" max="6946" width="4.5546875" customWidth="1"/>
    <col min="6947" max="6947" width="4.88671875" customWidth="1"/>
    <col min="6948" max="6949" width="4.5546875" customWidth="1"/>
    <col min="6950" max="6950" width="4.33203125" customWidth="1"/>
    <col min="6951" max="6951" width="4.6640625" customWidth="1"/>
    <col min="6952" max="6952" width="4.5546875" customWidth="1"/>
    <col min="6953" max="6953" width="4.6640625" customWidth="1"/>
    <col min="6954" max="6954" width="4.5546875" customWidth="1"/>
    <col min="6955" max="6956" width="4.6640625" customWidth="1"/>
    <col min="6957" max="6957" width="4.33203125" customWidth="1"/>
    <col min="6958" max="6958" width="4.5546875" customWidth="1"/>
    <col min="6959" max="6959" width="5.33203125" customWidth="1"/>
    <col min="6960" max="6960" width="4.33203125" customWidth="1"/>
    <col min="6961" max="6961" width="4.6640625" customWidth="1"/>
    <col min="6962" max="6971" width="0" hidden="1" customWidth="1"/>
    <col min="7172" max="7172" width="13.5546875" customWidth="1"/>
    <col min="7173" max="7173" width="29.6640625" customWidth="1"/>
    <col min="7174" max="7174" width="10.5546875" customWidth="1"/>
    <col min="7175" max="7175" width="3.88671875" customWidth="1"/>
    <col min="7176" max="7176" width="4" customWidth="1"/>
    <col min="7177" max="7178" width="3.6640625" customWidth="1"/>
    <col min="7179" max="7182" width="4.109375" customWidth="1"/>
    <col min="7183" max="7183" width="4" customWidth="1"/>
    <col min="7184" max="7185" width="5" customWidth="1"/>
    <col min="7186" max="7187" width="4.5546875" customWidth="1"/>
    <col min="7188" max="7188" width="5" customWidth="1"/>
    <col min="7189" max="7189" width="4.6640625" customWidth="1"/>
    <col min="7190" max="7190" width="5.109375" customWidth="1"/>
    <col min="7191" max="7191" width="4.44140625" customWidth="1"/>
    <col min="7192" max="7192" width="5.5546875" customWidth="1"/>
    <col min="7193" max="7193" width="5.44140625" customWidth="1"/>
    <col min="7194" max="7195" width="4.6640625" customWidth="1"/>
    <col min="7196" max="7196" width="5.33203125" customWidth="1"/>
    <col min="7197" max="7197" width="4.88671875" customWidth="1"/>
    <col min="7198" max="7198" width="5" customWidth="1"/>
    <col min="7199" max="7199" width="4.6640625" customWidth="1"/>
    <col min="7200" max="7200" width="4.109375" customWidth="1"/>
    <col min="7201" max="7201" width="4.33203125" customWidth="1"/>
    <col min="7202" max="7202" width="4.5546875" customWidth="1"/>
    <col min="7203" max="7203" width="4.88671875" customWidth="1"/>
    <col min="7204" max="7205" width="4.5546875" customWidth="1"/>
    <col min="7206" max="7206" width="4.33203125" customWidth="1"/>
    <col min="7207" max="7207" width="4.6640625" customWidth="1"/>
    <col min="7208" max="7208" width="4.5546875" customWidth="1"/>
    <col min="7209" max="7209" width="4.6640625" customWidth="1"/>
    <col min="7210" max="7210" width="4.5546875" customWidth="1"/>
    <col min="7211" max="7212" width="4.6640625" customWidth="1"/>
    <col min="7213" max="7213" width="4.33203125" customWidth="1"/>
    <col min="7214" max="7214" width="4.5546875" customWidth="1"/>
    <col min="7215" max="7215" width="5.33203125" customWidth="1"/>
    <col min="7216" max="7216" width="4.33203125" customWidth="1"/>
    <col min="7217" max="7217" width="4.6640625" customWidth="1"/>
    <col min="7218" max="7227" width="0" hidden="1" customWidth="1"/>
    <col min="7428" max="7428" width="13.5546875" customWidth="1"/>
    <col min="7429" max="7429" width="29.6640625" customWidth="1"/>
    <col min="7430" max="7430" width="10.5546875" customWidth="1"/>
    <col min="7431" max="7431" width="3.88671875" customWidth="1"/>
    <col min="7432" max="7432" width="4" customWidth="1"/>
    <col min="7433" max="7434" width="3.6640625" customWidth="1"/>
    <col min="7435" max="7438" width="4.109375" customWidth="1"/>
    <col min="7439" max="7439" width="4" customWidth="1"/>
    <col min="7440" max="7441" width="5" customWidth="1"/>
    <col min="7442" max="7443" width="4.5546875" customWidth="1"/>
    <col min="7444" max="7444" width="5" customWidth="1"/>
    <col min="7445" max="7445" width="4.6640625" customWidth="1"/>
    <col min="7446" max="7446" width="5.109375" customWidth="1"/>
    <col min="7447" max="7447" width="4.44140625" customWidth="1"/>
    <col min="7448" max="7448" width="5.5546875" customWidth="1"/>
    <col min="7449" max="7449" width="5.44140625" customWidth="1"/>
    <col min="7450" max="7451" width="4.6640625" customWidth="1"/>
    <col min="7452" max="7452" width="5.33203125" customWidth="1"/>
    <col min="7453" max="7453" width="4.88671875" customWidth="1"/>
    <col min="7454" max="7454" width="5" customWidth="1"/>
    <col min="7455" max="7455" width="4.6640625" customWidth="1"/>
    <col min="7456" max="7456" width="4.109375" customWidth="1"/>
    <col min="7457" max="7457" width="4.33203125" customWidth="1"/>
    <col min="7458" max="7458" width="4.5546875" customWidth="1"/>
    <col min="7459" max="7459" width="4.88671875" customWidth="1"/>
    <col min="7460" max="7461" width="4.5546875" customWidth="1"/>
    <col min="7462" max="7462" width="4.33203125" customWidth="1"/>
    <col min="7463" max="7463" width="4.6640625" customWidth="1"/>
    <col min="7464" max="7464" width="4.5546875" customWidth="1"/>
    <col min="7465" max="7465" width="4.6640625" customWidth="1"/>
    <col min="7466" max="7466" width="4.5546875" customWidth="1"/>
    <col min="7467" max="7468" width="4.6640625" customWidth="1"/>
    <col min="7469" max="7469" width="4.33203125" customWidth="1"/>
    <col min="7470" max="7470" width="4.5546875" customWidth="1"/>
    <col min="7471" max="7471" width="5.33203125" customWidth="1"/>
    <col min="7472" max="7472" width="4.33203125" customWidth="1"/>
    <col min="7473" max="7473" width="4.6640625" customWidth="1"/>
    <col min="7474" max="7483" width="0" hidden="1" customWidth="1"/>
    <col min="7684" max="7684" width="13.5546875" customWidth="1"/>
    <col min="7685" max="7685" width="29.6640625" customWidth="1"/>
    <col min="7686" max="7686" width="10.5546875" customWidth="1"/>
    <col min="7687" max="7687" width="3.88671875" customWidth="1"/>
    <col min="7688" max="7688" width="4" customWidth="1"/>
    <col min="7689" max="7690" width="3.6640625" customWidth="1"/>
    <col min="7691" max="7694" width="4.109375" customWidth="1"/>
    <col min="7695" max="7695" width="4" customWidth="1"/>
    <col min="7696" max="7697" width="5" customWidth="1"/>
    <col min="7698" max="7699" width="4.5546875" customWidth="1"/>
    <col min="7700" max="7700" width="5" customWidth="1"/>
    <col min="7701" max="7701" width="4.6640625" customWidth="1"/>
    <col min="7702" max="7702" width="5.109375" customWidth="1"/>
    <col min="7703" max="7703" width="4.44140625" customWidth="1"/>
    <col min="7704" max="7704" width="5.5546875" customWidth="1"/>
    <col min="7705" max="7705" width="5.44140625" customWidth="1"/>
    <col min="7706" max="7707" width="4.6640625" customWidth="1"/>
    <col min="7708" max="7708" width="5.33203125" customWidth="1"/>
    <col min="7709" max="7709" width="4.88671875" customWidth="1"/>
    <col min="7710" max="7710" width="5" customWidth="1"/>
    <col min="7711" max="7711" width="4.6640625" customWidth="1"/>
    <col min="7712" max="7712" width="4.109375" customWidth="1"/>
    <col min="7713" max="7713" width="4.33203125" customWidth="1"/>
    <col min="7714" max="7714" width="4.5546875" customWidth="1"/>
    <col min="7715" max="7715" width="4.88671875" customWidth="1"/>
    <col min="7716" max="7717" width="4.5546875" customWidth="1"/>
    <col min="7718" max="7718" width="4.33203125" customWidth="1"/>
    <col min="7719" max="7719" width="4.6640625" customWidth="1"/>
    <col min="7720" max="7720" width="4.5546875" customWidth="1"/>
    <col min="7721" max="7721" width="4.6640625" customWidth="1"/>
    <col min="7722" max="7722" width="4.5546875" customWidth="1"/>
    <col min="7723" max="7724" width="4.6640625" customWidth="1"/>
    <col min="7725" max="7725" width="4.33203125" customWidth="1"/>
    <col min="7726" max="7726" width="4.5546875" customWidth="1"/>
    <col min="7727" max="7727" width="5.33203125" customWidth="1"/>
    <col min="7728" max="7728" width="4.33203125" customWidth="1"/>
    <col min="7729" max="7729" width="4.6640625" customWidth="1"/>
    <col min="7730" max="7739" width="0" hidden="1" customWidth="1"/>
    <col min="7940" max="7940" width="13.5546875" customWidth="1"/>
    <col min="7941" max="7941" width="29.6640625" customWidth="1"/>
    <col min="7942" max="7942" width="10.5546875" customWidth="1"/>
    <col min="7943" max="7943" width="3.88671875" customWidth="1"/>
    <col min="7944" max="7944" width="4" customWidth="1"/>
    <col min="7945" max="7946" width="3.6640625" customWidth="1"/>
    <col min="7947" max="7950" width="4.109375" customWidth="1"/>
    <col min="7951" max="7951" width="4" customWidth="1"/>
    <col min="7952" max="7953" width="5" customWidth="1"/>
    <col min="7954" max="7955" width="4.5546875" customWidth="1"/>
    <col min="7956" max="7956" width="5" customWidth="1"/>
    <col min="7957" max="7957" width="4.6640625" customWidth="1"/>
    <col min="7958" max="7958" width="5.109375" customWidth="1"/>
    <col min="7959" max="7959" width="4.44140625" customWidth="1"/>
    <col min="7960" max="7960" width="5.5546875" customWidth="1"/>
    <col min="7961" max="7961" width="5.44140625" customWidth="1"/>
    <col min="7962" max="7963" width="4.6640625" customWidth="1"/>
    <col min="7964" max="7964" width="5.33203125" customWidth="1"/>
    <col min="7965" max="7965" width="4.88671875" customWidth="1"/>
    <col min="7966" max="7966" width="5" customWidth="1"/>
    <col min="7967" max="7967" width="4.6640625" customWidth="1"/>
    <col min="7968" max="7968" width="4.109375" customWidth="1"/>
    <col min="7969" max="7969" width="4.33203125" customWidth="1"/>
    <col min="7970" max="7970" width="4.5546875" customWidth="1"/>
    <col min="7971" max="7971" width="4.88671875" customWidth="1"/>
    <col min="7972" max="7973" width="4.5546875" customWidth="1"/>
    <col min="7974" max="7974" width="4.33203125" customWidth="1"/>
    <col min="7975" max="7975" width="4.6640625" customWidth="1"/>
    <col min="7976" max="7976" width="4.5546875" customWidth="1"/>
    <col min="7977" max="7977" width="4.6640625" customWidth="1"/>
    <col min="7978" max="7978" width="4.5546875" customWidth="1"/>
    <col min="7979" max="7980" width="4.6640625" customWidth="1"/>
    <col min="7981" max="7981" width="4.33203125" customWidth="1"/>
    <col min="7982" max="7982" width="4.5546875" customWidth="1"/>
    <col min="7983" max="7983" width="5.33203125" customWidth="1"/>
    <col min="7984" max="7984" width="4.33203125" customWidth="1"/>
    <col min="7985" max="7985" width="4.6640625" customWidth="1"/>
    <col min="7986" max="7995" width="0" hidden="1" customWidth="1"/>
    <col min="8196" max="8196" width="13.5546875" customWidth="1"/>
    <col min="8197" max="8197" width="29.6640625" customWidth="1"/>
    <col min="8198" max="8198" width="10.5546875" customWidth="1"/>
    <col min="8199" max="8199" width="3.88671875" customWidth="1"/>
    <col min="8200" max="8200" width="4" customWidth="1"/>
    <col min="8201" max="8202" width="3.6640625" customWidth="1"/>
    <col min="8203" max="8206" width="4.109375" customWidth="1"/>
    <col min="8207" max="8207" width="4" customWidth="1"/>
    <col min="8208" max="8209" width="5" customWidth="1"/>
    <col min="8210" max="8211" width="4.5546875" customWidth="1"/>
    <col min="8212" max="8212" width="5" customWidth="1"/>
    <col min="8213" max="8213" width="4.6640625" customWidth="1"/>
    <col min="8214" max="8214" width="5.109375" customWidth="1"/>
    <col min="8215" max="8215" width="4.44140625" customWidth="1"/>
    <col min="8216" max="8216" width="5.5546875" customWidth="1"/>
    <col min="8217" max="8217" width="5.44140625" customWidth="1"/>
    <col min="8218" max="8219" width="4.6640625" customWidth="1"/>
    <col min="8220" max="8220" width="5.33203125" customWidth="1"/>
    <col min="8221" max="8221" width="4.88671875" customWidth="1"/>
    <col min="8222" max="8222" width="5" customWidth="1"/>
    <col min="8223" max="8223" width="4.6640625" customWidth="1"/>
    <col min="8224" max="8224" width="4.109375" customWidth="1"/>
    <col min="8225" max="8225" width="4.33203125" customWidth="1"/>
    <col min="8226" max="8226" width="4.5546875" customWidth="1"/>
    <col min="8227" max="8227" width="4.88671875" customWidth="1"/>
    <col min="8228" max="8229" width="4.5546875" customWidth="1"/>
    <col min="8230" max="8230" width="4.33203125" customWidth="1"/>
    <col min="8231" max="8231" width="4.6640625" customWidth="1"/>
    <col min="8232" max="8232" width="4.5546875" customWidth="1"/>
    <col min="8233" max="8233" width="4.6640625" customWidth="1"/>
    <col min="8234" max="8234" width="4.5546875" customWidth="1"/>
    <col min="8235" max="8236" width="4.6640625" customWidth="1"/>
    <col min="8237" max="8237" width="4.33203125" customWidth="1"/>
    <col min="8238" max="8238" width="4.5546875" customWidth="1"/>
    <col min="8239" max="8239" width="5.33203125" customWidth="1"/>
    <col min="8240" max="8240" width="4.33203125" customWidth="1"/>
    <col min="8241" max="8241" width="4.6640625" customWidth="1"/>
    <col min="8242" max="8251" width="0" hidden="1" customWidth="1"/>
    <col min="8452" max="8452" width="13.5546875" customWidth="1"/>
    <col min="8453" max="8453" width="29.6640625" customWidth="1"/>
    <col min="8454" max="8454" width="10.5546875" customWidth="1"/>
    <col min="8455" max="8455" width="3.88671875" customWidth="1"/>
    <col min="8456" max="8456" width="4" customWidth="1"/>
    <col min="8457" max="8458" width="3.6640625" customWidth="1"/>
    <col min="8459" max="8462" width="4.109375" customWidth="1"/>
    <col min="8463" max="8463" width="4" customWidth="1"/>
    <col min="8464" max="8465" width="5" customWidth="1"/>
    <col min="8466" max="8467" width="4.5546875" customWidth="1"/>
    <col min="8468" max="8468" width="5" customWidth="1"/>
    <col min="8469" max="8469" width="4.6640625" customWidth="1"/>
    <col min="8470" max="8470" width="5.109375" customWidth="1"/>
    <col min="8471" max="8471" width="4.44140625" customWidth="1"/>
    <col min="8472" max="8472" width="5.5546875" customWidth="1"/>
    <col min="8473" max="8473" width="5.44140625" customWidth="1"/>
    <col min="8474" max="8475" width="4.6640625" customWidth="1"/>
    <col min="8476" max="8476" width="5.33203125" customWidth="1"/>
    <col min="8477" max="8477" width="4.88671875" customWidth="1"/>
    <col min="8478" max="8478" width="5" customWidth="1"/>
    <col min="8479" max="8479" width="4.6640625" customWidth="1"/>
    <col min="8480" max="8480" width="4.109375" customWidth="1"/>
    <col min="8481" max="8481" width="4.33203125" customWidth="1"/>
    <col min="8482" max="8482" width="4.5546875" customWidth="1"/>
    <col min="8483" max="8483" width="4.88671875" customWidth="1"/>
    <col min="8484" max="8485" width="4.5546875" customWidth="1"/>
    <col min="8486" max="8486" width="4.33203125" customWidth="1"/>
    <col min="8487" max="8487" width="4.6640625" customWidth="1"/>
    <col min="8488" max="8488" width="4.5546875" customWidth="1"/>
    <col min="8489" max="8489" width="4.6640625" customWidth="1"/>
    <col min="8490" max="8490" width="4.5546875" customWidth="1"/>
    <col min="8491" max="8492" width="4.6640625" customWidth="1"/>
    <col min="8493" max="8493" width="4.33203125" customWidth="1"/>
    <col min="8494" max="8494" width="4.5546875" customWidth="1"/>
    <col min="8495" max="8495" width="5.33203125" customWidth="1"/>
    <col min="8496" max="8496" width="4.33203125" customWidth="1"/>
    <col min="8497" max="8497" width="4.6640625" customWidth="1"/>
    <col min="8498" max="8507" width="0" hidden="1" customWidth="1"/>
    <col min="8708" max="8708" width="13.5546875" customWidth="1"/>
    <col min="8709" max="8709" width="29.6640625" customWidth="1"/>
    <col min="8710" max="8710" width="10.5546875" customWidth="1"/>
    <col min="8711" max="8711" width="3.88671875" customWidth="1"/>
    <col min="8712" max="8712" width="4" customWidth="1"/>
    <col min="8713" max="8714" width="3.6640625" customWidth="1"/>
    <col min="8715" max="8718" width="4.109375" customWidth="1"/>
    <col min="8719" max="8719" width="4" customWidth="1"/>
    <col min="8720" max="8721" width="5" customWidth="1"/>
    <col min="8722" max="8723" width="4.5546875" customWidth="1"/>
    <col min="8724" max="8724" width="5" customWidth="1"/>
    <col min="8725" max="8725" width="4.6640625" customWidth="1"/>
    <col min="8726" max="8726" width="5.109375" customWidth="1"/>
    <col min="8727" max="8727" width="4.44140625" customWidth="1"/>
    <col min="8728" max="8728" width="5.5546875" customWidth="1"/>
    <col min="8729" max="8729" width="5.44140625" customWidth="1"/>
    <col min="8730" max="8731" width="4.6640625" customWidth="1"/>
    <col min="8732" max="8732" width="5.33203125" customWidth="1"/>
    <col min="8733" max="8733" width="4.88671875" customWidth="1"/>
    <col min="8734" max="8734" width="5" customWidth="1"/>
    <col min="8735" max="8735" width="4.6640625" customWidth="1"/>
    <col min="8736" max="8736" width="4.109375" customWidth="1"/>
    <col min="8737" max="8737" width="4.33203125" customWidth="1"/>
    <col min="8738" max="8738" width="4.5546875" customWidth="1"/>
    <col min="8739" max="8739" width="4.88671875" customWidth="1"/>
    <col min="8740" max="8741" width="4.5546875" customWidth="1"/>
    <col min="8742" max="8742" width="4.33203125" customWidth="1"/>
    <col min="8743" max="8743" width="4.6640625" customWidth="1"/>
    <col min="8744" max="8744" width="4.5546875" customWidth="1"/>
    <col min="8745" max="8745" width="4.6640625" customWidth="1"/>
    <col min="8746" max="8746" width="4.5546875" customWidth="1"/>
    <col min="8747" max="8748" width="4.6640625" customWidth="1"/>
    <col min="8749" max="8749" width="4.33203125" customWidth="1"/>
    <col min="8750" max="8750" width="4.5546875" customWidth="1"/>
    <col min="8751" max="8751" width="5.33203125" customWidth="1"/>
    <col min="8752" max="8752" width="4.33203125" customWidth="1"/>
    <col min="8753" max="8753" width="4.6640625" customWidth="1"/>
    <col min="8754" max="8763" width="0" hidden="1" customWidth="1"/>
    <col min="8964" max="8964" width="13.5546875" customWidth="1"/>
    <col min="8965" max="8965" width="29.6640625" customWidth="1"/>
    <col min="8966" max="8966" width="10.5546875" customWidth="1"/>
    <col min="8967" max="8967" width="3.88671875" customWidth="1"/>
    <col min="8968" max="8968" width="4" customWidth="1"/>
    <col min="8969" max="8970" width="3.6640625" customWidth="1"/>
    <col min="8971" max="8974" width="4.109375" customWidth="1"/>
    <col min="8975" max="8975" width="4" customWidth="1"/>
    <col min="8976" max="8977" width="5" customWidth="1"/>
    <col min="8978" max="8979" width="4.5546875" customWidth="1"/>
    <col min="8980" max="8980" width="5" customWidth="1"/>
    <col min="8981" max="8981" width="4.6640625" customWidth="1"/>
    <col min="8982" max="8982" width="5.109375" customWidth="1"/>
    <col min="8983" max="8983" width="4.44140625" customWidth="1"/>
    <col min="8984" max="8984" width="5.5546875" customWidth="1"/>
    <col min="8985" max="8985" width="5.44140625" customWidth="1"/>
    <col min="8986" max="8987" width="4.6640625" customWidth="1"/>
    <col min="8988" max="8988" width="5.33203125" customWidth="1"/>
    <col min="8989" max="8989" width="4.88671875" customWidth="1"/>
    <col min="8990" max="8990" width="5" customWidth="1"/>
    <col min="8991" max="8991" width="4.6640625" customWidth="1"/>
    <col min="8992" max="8992" width="4.109375" customWidth="1"/>
    <col min="8993" max="8993" width="4.33203125" customWidth="1"/>
    <col min="8994" max="8994" width="4.5546875" customWidth="1"/>
    <col min="8995" max="8995" width="4.88671875" customWidth="1"/>
    <col min="8996" max="8997" width="4.5546875" customWidth="1"/>
    <col min="8998" max="8998" width="4.33203125" customWidth="1"/>
    <col min="8999" max="8999" width="4.6640625" customWidth="1"/>
    <col min="9000" max="9000" width="4.5546875" customWidth="1"/>
    <col min="9001" max="9001" width="4.6640625" customWidth="1"/>
    <col min="9002" max="9002" width="4.5546875" customWidth="1"/>
    <col min="9003" max="9004" width="4.6640625" customWidth="1"/>
    <col min="9005" max="9005" width="4.33203125" customWidth="1"/>
    <col min="9006" max="9006" width="4.5546875" customWidth="1"/>
    <col min="9007" max="9007" width="5.33203125" customWidth="1"/>
    <col min="9008" max="9008" width="4.33203125" customWidth="1"/>
    <col min="9009" max="9009" width="4.6640625" customWidth="1"/>
    <col min="9010" max="9019" width="0" hidden="1" customWidth="1"/>
    <col min="9220" max="9220" width="13.5546875" customWidth="1"/>
    <col min="9221" max="9221" width="29.6640625" customWidth="1"/>
    <col min="9222" max="9222" width="10.5546875" customWidth="1"/>
    <col min="9223" max="9223" width="3.88671875" customWidth="1"/>
    <col min="9224" max="9224" width="4" customWidth="1"/>
    <col min="9225" max="9226" width="3.6640625" customWidth="1"/>
    <col min="9227" max="9230" width="4.109375" customWidth="1"/>
    <col min="9231" max="9231" width="4" customWidth="1"/>
    <col min="9232" max="9233" width="5" customWidth="1"/>
    <col min="9234" max="9235" width="4.5546875" customWidth="1"/>
    <col min="9236" max="9236" width="5" customWidth="1"/>
    <col min="9237" max="9237" width="4.6640625" customWidth="1"/>
    <col min="9238" max="9238" width="5.109375" customWidth="1"/>
    <col min="9239" max="9239" width="4.44140625" customWidth="1"/>
    <col min="9240" max="9240" width="5.5546875" customWidth="1"/>
    <col min="9241" max="9241" width="5.44140625" customWidth="1"/>
    <col min="9242" max="9243" width="4.6640625" customWidth="1"/>
    <col min="9244" max="9244" width="5.33203125" customWidth="1"/>
    <col min="9245" max="9245" width="4.88671875" customWidth="1"/>
    <col min="9246" max="9246" width="5" customWidth="1"/>
    <col min="9247" max="9247" width="4.6640625" customWidth="1"/>
    <col min="9248" max="9248" width="4.109375" customWidth="1"/>
    <col min="9249" max="9249" width="4.33203125" customWidth="1"/>
    <col min="9250" max="9250" width="4.5546875" customWidth="1"/>
    <col min="9251" max="9251" width="4.88671875" customWidth="1"/>
    <col min="9252" max="9253" width="4.5546875" customWidth="1"/>
    <col min="9254" max="9254" width="4.33203125" customWidth="1"/>
    <col min="9255" max="9255" width="4.6640625" customWidth="1"/>
    <col min="9256" max="9256" width="4.5546875" customWidth="1"/>
    <col min="9257" max="9257" width="4.6640625" customWidth="1"/>
    <col min="9258" max="9258" width="4.5546875" customWidth="1"/>
    <col min="9259" max="9260" width="4.6640625" customWidth="1"/>
    <col min="9261" max="9261" width="4.33203125" customWidth="1"/>
    <col min="9262" max="9262" width="4.5546875" customWidth="1"/>
    <col min="9263" max="9263" width="5.33203125" customWidth="1"/>
    <col min="9264" max="9264" width="4.33203125" customWidth="1"/>
    <col min="9265" max="9265" width="4.6640625" customWidth="1"/>
    <col min="9266" max="9275" width="0" hidden="1" customWidth="1"/>
    <col min="9476" max="9476" width="13.5546875" customWidth="1"/>
    <col min="9477" max="9477" width="29.6640625" customWidth="1"/>
    <col min="9478" max="9478" width="10.5546875" customWidth="1"/>
    <col min="9479" max="9479" width="3.88671875" customWidth="1"/>
    <col min="9480" max="9480" width="4" customWidth="1"/>
    <col min="9481" max="9482" width="3.6640625" customWidth="1"/>
    <col min="9483" max="9486" width="4.109375" customWidth="1"/>
    <col min="9487" max="9487" width="4" customWidth="1"/>
    <col min="9488" max="9489" width="5" customWidth="1"/>
    <col min="9490" max="9491" width="4.5546875" customWidth="1"/>
    <col min="9492" max="9492" width="5" customWidth="1"/>
    <col min="9493" max="9493" width="4.6640625" customWidth="1"/>
    <col min="9494" max="9494" width="5.109375" customWidth="1"/>
    <col min="9495" max="9495" width="4.44140625" customWidth="1"/>
    <col min="9496" max="9496" width="5.5546875" customWidth="1"/>
    <col min="9497" max="9497" width="5.44140625" customWidth="1"/>
    <col min="9498" max="9499" width="4.6640625" customWidth="1"/>
    <col min="9500" max="9500" width="5.33203125" customWidth="1"/>
    <col min="9501" max="9501" width="4.88671875" customWidth="1"/>
    <col min="9502" max="9502" width="5" customWidth="1"/>
    <col min="9503" max="9503" width="4.6640625" customWidth="1"/>
    <col min="9504" max="9504" width="4.109375" customWidth="1"/>
    <col min="9505" max="9505" width="4.33203125" customWidth="1"/>
    <col min="9506" max="9506" width="4.5546875" customWidth="1"/>
    <col min="9507" max="9507" width="4.88671875" customWidth="1"/>
    <col min="9508" max="9509" width="4.5546875" customWidth="1"/>
    <col min="9510" max="9510" width="4.33203125" customWidth="1"/>
    <col min="9511" max="9511" width="4.6640625" customWidth="1"/>
    <col min="9512" max="9512" width="4.5546875" customWidth="1"/>
    <col min="9513" max="9513" width="4.6640625" customWidth="1"/>
    <col min="9514" max="9514" width="4.5546875" customWidth="1"/>
    <col min="9515" max="9516" width="4.6640625" customWidth="1"/>
    <col min="9517" max="9517" width="4.33203125" customWidth="1"/>
    <col min="9518" max="9518" width="4.5546875" customWidth="1"/>
    <col min="9519" max="9519" width="5.33203125" customWidth="1"/>
    <col min="9520" max="9520" width="4.33203125" customWidth="1"/>
    <col min="9521" max="9521" width="4.6640625" customWidth="1"/>
    <col min="9522" max="9531" width="0" hidden="1" customWidth="1"/>
    <col min="9732" max="9732" width="13.5546875" customWidth="1"/>
    <col min="9733" max="9733" width="29.6640625" customWidth="1"/>
    <col min="9734" max="9734" width="10.5546875" customWidth="1"/>
    <col min="9735" max="9735" width="3.88671875" customWidth="1"/>
    <col min="9736" max="9736" width="4" customWidth="1"/>
    <col min="9737" max="9738" width="3.6640625" customWidth="1"/>
    <col min="9739" max="9742" width="4.109375" customWidth="1"/>
    <col min="9743" max="9743" width="4" customWidth="1"/>
    <col min="9744" max="9745" width="5" customWidth="1"/>
    <col min="9746" max="9747" width="4.5546875" customWidth="1"/>
    <col min="9748" max="9748" width="5" customWidth="1"/>
    <col min="9749" max="9749" width="4.6640625" customWidth="1"/>
    <col min="9750" max="9750" width="5.109375" customWidth="1"/>
    <col min="9751" max="9751" width="4.44140625" customWidth="1"/>
    <col min="9752" max="9752" width="5.5546875" customWidth="1"/>
    <col min="9753" max="9753" width="5.44140625" customWidth="1"/>
    <col min="9754" max="9755" width="4.6640625" customWidth="1"/>
    <col min="9756" max="9756" width="5.33203125" customWidth="1"/>
    <col min="9757" max="9757" width="4.88671875" customWidth="1"/>
    <col min="9758" max="9758" width="5" customWidth="1"/>
    <col min="9759" max="9759" width="4.6640625" customWidth="1"/>
    <col min="9760" max="9760" width="4.109375" customWidth="1"/>
    <col min="9761" max="9761" width="4.33203125" customWidth="1"/>
    <col min="9762" max="9762" width="4.5546875" customWidth="1"/>
    <col min="9763" max="9763" width="4.88671875" customWidth="1"/>
    <col min="9764" max="9765" width="4.5546875" customWidth="1"/>
    <col min="9766" max="9766" width="4.33203125" customWidth="1"/>
    <col min="9767" max="9767" width="4.6640625" customWidth="1"/>
    <col min="9768" max="9768" width="4.5546875" customWidth="1"/>
    <col min="9769" max="9769" width="4.6640625" customWidth="1"/>
    <col min="9770" max="9770" width="4.5546875" customWidth="1"/>
    <col min="9771" max="9772" width="4.6640625" customWidth="1"/>
    <col min="9773" max="9773" width="4.33203125" customWidth="1"/>
    <col min="9774" max="9774" width="4.5546875" customWidth="1"/>
    <col min="9775" max="9775" width="5.33203125" customWidth="1"/>
    <col min="9776" max="9776" width="4.33203125" customWidth="1"/>
    <col min="9777" max="9777" width="4.6640625" customWidth="1"/>
    <col min="9778" max="9787" width="0" hidden="1" customWidth="1"/>
    <col min="9988" max="9988" width="13.5546875" customWidth="1"/>
    <col min="9989" max="9989" width="29.6640625" customWidth="1"/>
    <col min="9990" max="9990" width="10.5546875" customWidth="1"/>
    <col min="9991" max="9991" width="3.88671875" customWidth="1"/>
    <col min="9992" max="9992" width="4" customWidth="1"/>
    <col min="9993" max="9994" width="3.6640625" customWidth="1"/>
    <col min="9995" max="9998" width="4.109375" customWidth="1"/>
    <col min="9999" max="9999" width="4" customWidth="1"/>
    <col min="10000" max="10001" width="5" customWidth="1"/>
    <col min="10002" max="10003" width="4.5546875" customWidth="1"/>
    <col min="10004" max="10004" width="5" customWidth="1"/>
    <col min="10005" max="10005" width="4.6640625" customWidth="1"/>
    <col min="10006" max="10006" width="5.109375" customWidth="1"/>
    <col min="10007" max="10007" width="4.44140625" customWidth="1"/>
    <col min="10008" max="10008" width="5.5546875" customWidth="1"/>
    <col min="10009" max="10009" width="5.44140625" customWidth="1"/>
    <col min="10010" max="10011" width="4.6640625" customWidth="1"/>
    <col min="10012" max="10012" width="5.33203125" customWidth="1"/>
    <col min="10013" max="10013" width="4.88671875" customWidth="1"/>
    <col min="10014" max="10014" width="5" customWidth="1"/>
    <col min="10015" max="10015" width="4.6640625" customWidth="1"/>
    <col min="10016" max="10016" width="4.109375" customWidth="1"/>
    <col min="10017" max="10017" width="4.33203125" customWidth="1"/>
    <col min="10018" max="10018" width="4.5546875" customWidth="1"/>
    <col min="10019" max="10019" width="4.88671875" customWidth="1"/>
    <col min="10020" max="10021" width="4.5546875" customWidth="1"/>
    <col min="10022" max="10022" width="4.33203125" customWidth="1"/>
    <col min="10023" max="10023" width="4.6640625" customWidth="1"/>
    <col min="10024" max="10024" width="4.5546875" customWidth="1"/>
    <col min="10025" max="10025" width="4.6640625" customWidth="1"/>
    <col min="10026" max="10026" width="4.5546875" customWidth="1"/>
    <col min="10027" max="10028" width="4.6640625" customWidth="1"/>
    <col min="10029" max="10029" width="4.33203125" customWidth="1"/>
    <col min="10030" max="10030" width="4.5546875" customWidth="1"/>
    <col min="10031" max="10031" width="5.33203125" customWidth="1"/>
    <col min="10032" max="10032" width="4.33203125" customWidth="1"/>
    <col min="10033" max="10033" width="4.6640625" customWidth="1"/>
    <col min="10034" max="10043" width="0" hidden="1" customWidth="1"/>
    <col min="10244" max="10244" width="13.5546875" customWidth="1"/>
    <col min="10245" max="10245" width="29.6640625" customWidth="1"/>
    <col min="10246" max="10246" width="10.5546875" customWidth="1"/>
    <col min="10247" max="10247" width="3.88671875" customWidth="1"/>
    <col min="10248" max="10248" width="4" customWidth="1"/>
    <col min="10249" max="10250" width="3.6640625" customWidth="1"/>
    <col min="10251" max="10254" width="4.109375" customWidth="1"/>
    <col min="10255" max="10255" width="4" customWidth="1"/>
    <col min="10256" max="10257" width="5" customWidth="1"/>
    <col min="10258" max="10259" width="4.5546875" customWidth="1"/>
    <col min="10260" max="10260" width="5" customWidth="1"/>
    <col min="10261" max="10261" width="4.6640625" customWidth="1"/>
    <col min="10262" max="10262" width="5.109375" customWidth="1"/>
    <col min="10263" max="10263" width="4.44140625" customWidth="1"/>
    <col min="10264" max="10264" width="5.5546875" customWidth="1"/>
    <col min="10265" max="10265" width="5.44140625" customWidth="1"/>
    <col min="10266" max="10267" width="4.6640625" customWidth="1"/>
    <col min="10268" max="10268" width="5.33203125" customWidth="1"/>
    <col min="10269" max="10269" width="4.88671875" customWidth="1"/>
    <col min="10270" max="10270" width="5" customWidth="1"/>
    <col min="10271" max="10271" width="4.6640625" customWidth="1"/>
    <col min="10272" max="10272" width="4.109375" customWidth="1"/>
    <col min="10273" max="10273" width="4.33203125" customWidth="1"/>
    <col min="10274" max="10274" width="4.5546875" customWidth="1"/>
    <col min="10275" max="10275" width="4.88671875" customWidth="1"/>
    <col min="10276" max="10277" width="4.5546875" customWidth="1"/>
    <col min="10278" max="10278" width="4.33203125" customWidth="1"/>
    <col min="10279" max="10279" width="4.6640625" customWidth="1"/>
    <col min="10280" max="10280" width="4.5546875" customWidth="1"/>
    <col min="10281" max="10281" width="4.6640625" customWidth="1"/>
    <col min="10282" max="10282" width="4.5546875" customWidth="1"/>
    <col min="10283" max="10284" width="4.6640625" customWidth="1"/>
    <col min="10285" max="10285" width="4.33203125" customWidth="1"/>
    <col min="10286" max="10286" width="4.5546875" customWidth="1"/>
    <col min="10287" max="10287" width="5.33203125" customWidth="1"/>
    <col min="10288" max="10288" width="4.33203125" customWidth="1"/>
    <col min="10289" max="10289" width="4.6640625" customWidth="1"/>
    <col min="10290" max="10299" width="0" hidden="1" customWidth="1"/>
    <col min="10500" max="10500" width="13.5546875" customWidth="1"/>
    <col min="10501" max="10501" width="29.6640625" customWidth="1"/>
    <col min="10502" max="10502" width="10.5546875" customWidth="1"/>
    <col min="10503" max="10503" width="3.88671875" customWidth="1"/>
    <col min="10504" max="10504" width="4" customWidth="1"/>
    <col min="10505" max="10506" width="3.6640625" customWidth="1"/>
    <col min="10507" max="10510" width="4.109375" customWidth="1"/>
    <col min="10511" max="10511" width="4" customWidth="1"/>
    <col min="10512" max="10513" width="5" customWidth="1"/>
    <col min="10514" max="10515" width="4.5546875" customWidth="1"/>
    <col min="10516" max="10516" width="5" customWidth="1"/>
    <col min="10517" max="10517" width="4.6640625" customWidth="1"/>
    <col min="10518" max="10518" width="5.109375" customWidth="1"/>
    <col min="10519" max="10519" width="4.44140625" customWidth="1"/>
    <col min="10520" max="10520" width="5.5546875" customWidth="1"/>
    <col min="10521" max="10521" width="5.44140625" customWidth="1"/>
    <col min="10522" max="10523" width="4.6640625" customWidth="1"/>
    <col min="10524" max="10524" width="5.33203125" customWidth="1"/>
    <col min="10525" max="10525" width="4.88671875" customWidth="1"/>
    <col min="10526" max="10526" width="5" customWidth="1"/>
    <col min="10527" max="10527" width="4.6640625" customWidth="1"/>
    <col min="10528" max="10528" width="4.109375" customWidth="1"/>
    <col min="10529" max="10529" width="4.33203125" customWidth="1"/>
    <col min="10530" max="10530" width="4.5546875" customWidth="1"/>
    <col min="10531" max="10531" width="4.88671875" customWidth="1"/>
    <col min="10532" max="10533" width="4.5546875" customWidth="1"/>
    <col min="10534" max="10534" width="4.33203125" customWidth="1"/>
    <col min="10535" max="10535" width="4.6640625" customWidth="1"/>
    <col min="10536" max="10536" width="4.5546875" customWidth="1"/>
    <col min="10537" max="10537" width="4.6640625" customWidth="1"/>
    <col min="10538" max="10538" width="4.5546875" customWidth="1"/>
    <col min="10539" max="10540" width="4.6640625" customWidth="1"/>
    <col min="10541" max="10541" width="4.33203125" customWidth="1"/>
    <col min="10542" max="10542" width="4.5546875" customWidth="1"/>
    <col min="10543" max="10543" width="5.33203125" customWidth="1"/>
    <col min="10544" max="10544" width="4.33203125" customWidth="1"/>
    <col min="10545" max="10545" width="4.6640625" customWidth="1"/>
    <col min="10546" max="10555" width="0" hidden="1" customWidth="1"/>
    <col min="10756" max="10756" width="13.5546875" customWidth="1"/>
    <col min="10757" max="10757" width="29.6640625" customWidth="1"/>
    <col min="10758" max="10758" width="10.5546875" customWidth="1"/>
    <col min="10759" max="10759" width="3.88671875" customWidth="1"/>
    <col min="10760" max="10760" width="4" customWidth="1"/>
    <col min="10761" max="10762" width="3.6640625" customWidth="1"/>
    <col min="10763" max="10766" width="4.109375" customWidth="1"/>
    <col min="10767" max="10767" width="4" customWidth="1"/>
    <col min="10768" max="10769" width="5" customWidth="1"/>
    <col min="10770" max="10771" width="4.5546875" customWidth="1"/>
    <col min="10772" max="10772" width="5" customWidth="1"/>
    <col min="10773" max="10773" width="4.6640625" customWidth="1"/>
    <col min="10774" max="10774" width="5.109375" customWidth="1"/>
    <col min="10775" max="10775" width="4.44140625" customWidth="1"/>
    <col min="10776" max="10776" width="5.5546875" customWidth="1"/>
    <col min="10777" max="10777" width="5.44140625" customWidth="1"/>
    <col min="10778" max="10779" width="4.6640625" customWidth="1"/>
    <col min="10780" max="10780" width="5.33203125" customWidth="1"/>
    <col min="10781" max="10781" width="4.88671875" customWidth="1"/>
    <col min="10782" max="10782" width="5" customWidth="1"/>
    <col min="10783" max="10783" width="4.6640625" customWidth="1"/>
    <col min="10784" max="10784" width="4.109375" customWidth="1"/>
    <col min="10785" max="10785" width="4.33203125" customWidth="1"/>
    <col min="10786" max="10786" width="4.5546875" customWidth="1"/>
    <col min="10787" max="10787" width="4.88671875" customWidth="1"/>
    <col min="10788" max="10789" width="4.5546875" customWidth="1"/>
    <col min="10790" max="10790" width="4.33203125" customWidth="1"/>
    <col min="10791" max="10791" width="4.6640625" customWidth="1"/>
    <col min="10792" max="10792" width="4.5546875" customWidth="1"/>
    <col min="10793" max="10793" width="4.6640625" customWidth="1"/>
    <col min="10794" max="10794" width="4.5546875" customWidth="1"/>
    <col min="10795" max="10796" width="4.6640625" customWidth="1"/>
    <col min="10797" max="10797" width="4.33203125" customWidth="1"/>
    <col min="10798" max="10798" width="4.5546875" customWidth="1"/>
    <col min="10799" max="10799" width="5.33203125" customWidth="1"/>
    <col min="10800" max="10800" width="4.33203125" customWidth="1"/>
    <col min="10801" max="10801" width="4.6640625" customWidth="1"/>
    <col min="10802" max="10811" width="0" hidden="1" customWidth="1"/>
    <col min="11012" max="11012" width="13.5546875" customWidth="1"/>
    <col min="11013" max="11013" width="29.6640625" customWidth="1"/>
    <col min="11014" max="11014" width="10.5546875" customWidth="1"/>
    <col min="11015" max="11015" width="3.88671875" customWidth="1"/>
    <col min="11016" max="11016" width="4" customWidth="1"/>
    <col min="11017" max="11018" width="3.6640625" customWidth="1"/>
    <col min="11019" max="11022" width="4.109375" customWidth="1"/>
    <col min="11023" max="11023" width="4" customWidth="1"/>
    <col min="11024" max="11025" width="5" customWidth="1"/>
    <col min="11026" max="11027" width="4.5546875" customWidth="1"/>
    <col min="11028" max="11028" width="5" customWidth="1"/>
    <col min="11029" max="11029" width="4.6640625" customWidth="1"/>
    <col min="11030" max="11030" width="5.109375" customWidth="1"/>
    <col min="11031" max="11031" width="4.44140625" customWidth="1"/>
    <col min="11032" max="11032" width="5.5546875" customWidth="1"/>
    <col min="11033" max="11033" width="5.44140625" customWidth="1"/>
    <col min="11034" max="11035" width="4.6640625" customWidth="1"/>
    <col min="11036" max="11036" width="5.33203125" customWidth="1"/>
    <col min="11037" max="11037" width="4.88671875" customWidth="1"/>
    <col min="11038" max="11038" width="5" customWidth="1"/>
    <col min="11039" max="11039" width="4.6640625" customWidth="1"/>
    <col min="11040" max="11040" width="4.109375" customWidth="1"/>
    <col min="11041" max="11041" width="4.33203125" customWidth="1"/>
    <col min="11042" max="11042" width="4.5546875" customWidth="1"/>
    <col min="11043" max="11043" width="4.88671875" customWidth="1"/>
    <col min="11044" max="11045" width="4.5546875" customWidth="1"/>
    <col min="11046" max="11046" width="4.33203125" customWidth="1"/>
    <col min="11047" max="11047" width="4.6640625" customWidth="1"/>
    <col min="11048" max="11048" width="4.5546875" customWidth="1"/>
    <col min="11049" max="11049" width="4.6640625" customWidth="1"/>
    <col min="11050" max="11050" width="4.5546875" customWidth="1"/>
    <col min="11051" max="11052" width="4.6640625" customWidth="1"/>
    <col min="11053" max="11053" width="4.33203125" customWidth="1"/>
    <col min="11054" max="11054" width="4.5546875" customWidth="1"/>
    <col min="11055" max="11055" width="5.33203125" customWidth="1"/>
    <col min="11056" max="11056" width="4.33203125" customWidth="1"/>
    <col min="11057" max="11057" width="4.6640625" customWidth="1"/>
    <col min="11058" max="11067" width="0" hidden="1" customWidth="1"/>
    <col min="11268" max="11268" width="13.5546875" customWidth="1"/>
    <col min="11269" max="11269" width="29.6640625" customWidth="1"/>
    <col min="11270" max="11270" width="10.5546875" customWidth="1"/>
    <col min="11271" max="11271" width="3.88671875" customWidth="1"/>
    <col min="11272" max="11272" width="4" customWidth="1"/>
    <col min="11273" max="11274" width="3.6640625" customWidth="1"/>
    <col min="11275" max="11278" width="4.109375" customWidth="1"/>
    <col min="11279" max="11279" width="4" customWidth="1"/>
    <col min="11280" max="11281" width="5" customWidth="1"/>
    <col min="11282" max="11283" width="4.5546875" customWidth="1"/>
    <col min="11284" max="11284" width="5" customWidth="1"/>
    <col min="11285" max="11285" width="4.6640625" customWidth="1"/>
    <col min="11286" max="11286" width="5.109375" customWidth="1"/>
    <col min="11287" max="11287" width="4.44140625" customWidth="1"/>
    <col min="11288" max="11288" width="5.5546875" customWidth="1"/>
    <col min="11289" max="11289" width="5.44140625" customWidth="1"/>
    <col min="11290" max="11291" width="4.6640625" customWidth="1"/>
    <col min="11292" max="11292" width="5.33203125" customWidth="1"/>
    <col min="11293" max="11293" width="4.88671875" customWidth="1"/>
    <col min="11294" max="11294" width="5" customWidth="1"/>
    <col min="11295" max="11295" width="4.6640625" customWidth="1"/>
    <col min="11296" max="11296" width="4.109375" customWidth="1"/>
    <col min="11297" max="11297" width="4.33203125" customWidth="1"/>
    <col min="11298" max="11298" width="4.5546875" customWidth="1"/>
    <col min="11299" max="11299" width="4.88671875" customWidth="1"/>
    <col min="11300" max="11301" width="4.5546875" customWidth="1"/>
    <col min="11302" max="11302" width="4.33203125" customWidth="1"/>
    <col min="11303" max="11303" width="4.6640625" customWidth="1"/>
    <col min="11304" max="11304" width="4.5546875" customWidth="1"/>
    <col min="11305" max="11305" width="4.6640625" customWidth="1"/>
    <col min="11306" max="11306" width="4.5546875" customWidth="1"/>
    <col min="11307" max="11308" width="4.6640625" customWidth="1"/>
    <col min="11309" max="11309" width="4.33203125" customWidth="1"/>
    <col min="11310" max="11310" width="4.5546875" customWidth="1"/>
    <col min="11311" max="11311" width="5.33203125" customWidth="1"/>
    <col min="11312" max="11312" width="4.33203125" customWidth="1"/>
    <col min="11313" max="11313" width="4.6640625" customWidth="1"/>
    <col min="11314" max="11323" width="0" hidden="1" customWidth="1"/>
    <col min="11524" max="11524" width="13.5546875" customWidth="1"/>
    <col min="11525" max="11525" width="29.6640625" customWidth="1"/>
    <col min="11526" max="11526" width="10.5546875" customWidth="1"/>
    <col min="11527" max="11527" width="3.88671875" customWidth="1"/>
    <col min="11528" max="11528" width="4" customWidth="1"/>
    <col min="11529" max="11530" width="3.6640625" customWidth="1"/>
    <col min="11531" max="11534" width="4.109375" customWidth="1"/>
    <col min="11535" max="11535" width="4" customWidth="1"/>
    <col min="11536" max="11537" width="5" customWidth="1"/>
    <col min="11538" max="11539" width="4.5546875" customWidth="1"/>
    <col min="11540" max="11540" width="5" customWidth="1"/>
    <col min="11541" max="11541" width="4.6640625" customWidth="1"/>
    <col min="11542" max="11542" width="5.109375" customWidth="1"/>
    <col min="11543" max="11543" width="4.44140625" customWidth="1"/>
    <col min="11544" max="11544" width="5.5546875" customWidth="1"/>
    <col min="11545" max="11545" width="5.44140625" customWidth="1"/>
    <col min="11546" max="11547" width="4.6640625" customWidth="1"/>
    <col min="11548" max="11548" width="5.33203125" customWidth="1"/>
    <col min="11549" max="11549" width="4.88671875" customWidth="1"/>
    <col min="11550" max="11550" width="5" customWidth="1"/>
    <col min="11551" max="11551" width="4.6640625" customWidth="1"/>
    <col min="11552" max="11552" width="4.109375" customWidth="1"/>
    <col min="11553" max="11553" width="4.33203125" customWidth="1"/>
    <col min="11554" max="11554" width="4.5546875" customWidth="1"/>
    <col min="11555" max="11555" width="4.88671875" customWidth="1"/>
    <col min="11556" max="11557" width="4.5546875" customWidth="1"/>
    <col min="11558" max="11558" width="4.33203125" customWidth="1"/>
    <col min="11559" max="11559" width="4.6640625" customWidth="1"/>
    <col min="11560" max="11560" width="4.5546875" customWidth="1"/>
    <col min="11561" max="11561" width="4.6640625" customWidth="1"/>
    <col min="11562" max="11562" width="4.5546875" customWidth="1"/>
    <col min="11563" max="11564" width="4.6640625" customWidth="1"/>
    <col min="11565" max="11565" width="4.33203125" customWidth="1"/>
    <col min="11566" max="11566" width="4.5546875" customWidth="1"/>
    <col min="11567" max="11567" width="5.33203125" customWidth="1"/>
    <col min="11568" max="11568" width="4.33203125" customWidth="1"/>
    <col min="11569" max="11569" width="4.6640625" customWidth="1"/>
    <col min="11570" max="11579" width="0" hidden="1" customWidth="1"/>
    <col min="11780" max="11780" width="13.5546875" customWidth="1"/>
    <col min="11781" max="11781" width="29.6640625" customWidth="1"/>
    <col min="11782" max="11782" width="10.5546875" customWidth="1"/>
    <col min="11783" max="11783" width="3.88671875" customWidth="1"/>
    <col min="11784" max="11784" width="4" customWidth="1"/>
    <col min="11785" max="11786" width="3.6640625" customWidth="1"/>
    <col min="11787" max="11790" width="4.109375" customWidth="1"/>
    <col min="11791" max="11791" width="4" customWidth="1"/>
    <col min="11792" max="11793" width="5" customWidth="1"/>
    <col min="11794" max="11795" width="4.5546875" customWidth="1"/>
    <col min="11796" max="11796" width="5" customWidth="1"/>
    <col min="11797" max="11797" width="4.6640625" customWidth="1"/>
    <col min="11798" max="11798" width="5.109375" customWidth="1"/>
    <col min="11799" max="11799" width="4.44140625" customWidth="1"/>
    <col min="11800" max="11800" width="5.5546875" customWidth="1"/>
    <col min="11801" max="11801" width="5.44140625" customWidth="1"/>
    <col min="11802" max="11803" width="4.6640625" customWidth="1"/>
    <col min="11804" max="11804" width="5.33203125" customWidth="1"/>
    <col min="11805" max="11805" width="4.88671875" customWidth="1"/>
    <col min="11806" max="11806" width="5" customWidth="1"/>
    <col min="11807" max="11807" width="4.6640625" customWidth="1"/>
    <col min="11808" max="11808" width="4.109375" customWidth="1"/>
    <col min="11809" max="11809" width="4.33203125" customWidth="1"/>
    <col min="11810" max="11810" width="4.5546875" customWidth="1"/>
    <col min="11811" max="11811" width="4.88671875" customWidth="1"/>
    <col min="11812" max="11813" width="4.5546875" customWidth="1"/>
    <col min="11814" max="11814" width="4.33203125" customWidth="1"/>
    <col min="11815" max="11815" width="4.6640625" customWidth="1"/>
    <col min="11816" max="11816" width="4.5546875" customWidth="1"/>
    <col min="11817" max="11817" width="4.6640625" customWidth="1"/>
    <col min="11818" max="11818" width="4.5546875" customWidth="1"/>
    <col min="11819" max="11820" width="4.6640625" customWidth="1"/>
    <col min="11821" max="11821" width="4.33203125" customWidth="1"/>
    <col min="11822" max="11822" width="4.5546875" customWidth="1"/>
    <col min="11823" max="11823" width="5.33203125" customWidth="1"/>
    <col min="11824" max="11824" width="4.33203125" customWidth="1"/>
    <col min="11825" max="11825" width="4.6640625" customWidth="1"/>
    <col min="11826" max="11835" width="0" hidden="1" customWidth="1"/>
    <col min="12036" max="12036" width="13.5546875" customWidth="1"/>
    <col min="12037" max="12037" width="29.6640625" customWidth="1"/>
    <col min="12038" max="12038" width="10.5546875" customWidth="1"/>
    <col min="12039" max="12039" width="3.88671875" customWidth="1"/>
    <col min="12040" max="12040" width="4" customWidth="1"/>
    <col min="12041" max="12042" width="3.6640625" customWidth="1"/>
    <col min="12043" max="12046" width="4.109375" customWidth="1"/>
    <col min="12047" max="12047" width="4" customWidth="1"/>
    <col min="12048" max="12049" width="5" customWidth="1"/>
    <col min="12050" max="12051" width="4.5546875" customWidth="1"/>
    <col min="12052" max="12052" width="5" customWidth="1"/>
    <col min="12053" max="12053" width="4.6640625" customWidth="1"/>
    <col min="12054" max="12054" width="5.109375" customWidth="1"/>
    <col min="12055" max="12055" width="4.44140625" customWidth="1"/>
    <col min="12056" max="12056" width="5.5546875" customWidth="1"/>
    <col min="12057" max="12057" width="5.44140625" customWidth="1"/>
    <col min="12058" max="12059" width="4.6640625" customWidth="1"/>
    <col min="12060" max="12060" width="5.33203125" customWidth="1"/>
    <col min="12061" max="12061" width="4.88671875" customWidth="1"/>
    <col min="12062" max="12062" width="5" customWidth="1"/>
    <col min="12063" max="12063" width="4.6640625" customWidth="1"/>
    <col min="12064" max="12064" width="4.109375" customWidth="1"/>
    <col min="12065" max="12065" width="4.33203125" customWidth="1"/>
    <col min="12066" max="12066" width="4.5546875" customWidth="1"/>
    <col min="12067" max="12067" width="4.88671875" customWidth="1"/>
    <col min="12068" max="12069" width="4.5546875" customWidth="1"/>
    <col min="12070" max="12070" width="4.33203125" customWidth="1"/>
    <col min="12071" max="12071" width="4.6640625" customWidth="1"/>
    <col min="12072" max="12072" width="4.5546875" customWidth="1"/>
    <col min="12073" max="12073" width="4.6640625" customWidth="1"/>
    <col min="12074" max="12074" width="4.5546875" customWidth="1"/>
    <col min="12075" max="12076" width="4.6640625" customWidth="1"/>
    <col min="12077" max="12077" width="4.33203125" customWidth="1"/>
    <col min="12078" max="12078" width="4.5546875" customWidth="1"/>
    <col min="12079" max="12079" width="5.33203125" customWidth="1"/>
    <col min="12080" max="12080" width="4.33203125" customWidth="1"/>
    <col min="12081" max="12081" width="4.6640625" customWidth="1"/>
    <col min="12082" max="12091" width="0" hidden="1" customWidth="1"/>
    <col min="12292" max="12292" width="13.5546875" customWidth="1"/>
    <col min="12293" max="12293" width="29.6640625" customWidth="1"/>
    <col min="12294" max="12294" width="10.5546875" customWidth="1"/>
    <col min="12295" max="12295" width="3.88671875" customWidth="1"/>
    <col min="12296" max="12296" width="4" customWidth="1"/>
    <col min="12297" max="12298" width="3.6640625" customWidth="1"/>
    <col min="12299" max="12302" width="4.109375" customWidth="1"/>
    <col min="12303" max="12303" width="4" customWidth="1"/>
    <col min="12304" max="12305" width="5" customWidth="1"/>
    <col min="12306" max="12307" width="4.5546875" customWidth="1"/>
    <col min="12308" max="12308" width="5" customWidth="1"/>
    <col min="12309" max="12309" width="4.6640625" customWidth="1"/>
    <col min="12310" max="12310" width="5.109375" customWidth="1"/>
    <col min="12311" max="12311" width="4.44140625" customWidth="1"/>
    <col min="12312" max="12312" width="5.5546875" customWidth="1"/>
    <col min="12313" max="12313" width="5.44140625" customWidth="1"/>
    <col min="12314" max="12315" width="4.6640625" customWidth="1"/>
    <col min="12316" max="12316" width="5.33203125" customWidth="1"/>
    <col min="12317" max="12317" width="4.88671875" customWidth="1"/>
    <col min="12318" max="12318" width="5" customWidth="1"/>
    <col min="12319" max="12319" width="4.6640625" customWidth="1"/>
    <col min="12320" max="12320" width="4.109375" customWidth="1"/>
    <col min="12321" max="12321" width="4.33203125" customWidth="1"/>
    <col min="12322" max="12322" width="4.5546875" customWidth="1"/>
    <col min="12323" max="12323" width="4.88671875" customWidth="1"/>
    <col min="12324" max="12325" width="4.5546875" customWidth="1"/>
    <col min="12326" max="12326" width="4.33203125" customWidth="1"/>
    <col min="12327" max="12327" width="4.6640625" customWidth="1"/>
    <col min="12328" max="12328" width="4.5546875" customWidth="1"/>
    <col min="12329" max="12329" width="4.6640625" customWidth="1"/>
    <col min="12330" max="12330" width="4.5546875" customWidth="1"/>
    <col min="12331" max="12332" width="4.6640625" customWidth="1"/>
    <col min="12333" max="12333" width="4.33203125" customWidth="1"/>
    <col min="12334" max="12334" width="4.5546875" customWidth="1"/>
    <col min="12335" max="12335" width="5.33203125" customWidth="1"/>
    <col min="12336" max="12336" width="4.33203125" customWidth="1"/>
    <col min="12337" max="12337" width="4.6640625" customWidth="1"/>
    <col min="12338" max="12347" width="0" hidden="1" customWidth="1"/>
    <col min="12548" max="12548" width="13.5546875" customWidth="1"/>
    <col min="12549" max="12549" width="29.6640625" customWidth="1"/>
    <col min="12550" max="12550" width="10.5546875" customWidth="1"/>
    <col min="12551" max="12551" width="3.88671875" customWidth="1"/>
    <col min="12552" max="12552" width="4" customWidth="1"/>
    <col min="12553" max="12554" width="3.6640625" customWidth="1"/>
    <col min="12555" max="12558" width="4.109375" customWidth="1"/>
    <col min="12559" max="12559" width="4" customWidth="1"/>
    <col min="12560" max="12561" width="5" customWidth="1"/>
    <col min="12562" max="12563" width="4.5546875" customWidth="1"/>
    <col min="12564" max="12564" width="5" customWidth="1"/>
    <col min="12565" max="12565" width="4.6640625" customWidth="1"/>
    <col min="12566" max="12566" width="5.109375" customWidth="1"/>
    <col min="12567" max="12567" width="4.44140625" customWidth="1"/>
    <col min="12568" max="12568" width="5.5546875" customWidth="1"/>
    <col min="12569" max="12569" width="5.44140625" customWidth="1"/>
    <col min="12570" max="12571" width="4.6640625" customWidth="1"/>
    <col min="12572" max="12572" width="5.33203125" customWidth="1"/>
    <col min="12573" max="12573" width="4.88671875" customWidth="1"/>
    <col min="12574" max="12574" width="5" customWidth="1"/>
    <col min="12575" max="12575" width="4.6640625" customWidth="1"/>
    <col min="12576" max="12576" width="4.109375" customWidth="1"/>
    <col min="12577" max="12577" width="4.33203125" customWidth="1"/>
    <col min="12578" max="12578" width="4.5546875" customWidth="1"/>
    <col min="12579" max="12579" width="4.88671875" customWidth="1"/>
    <col min="12580" max="12581" width="4.5546875" customWidth="1"/>
    <col min="12582" max="12582" width="4.33203125" customWidth="1"/>
    <col min="12583" max="12583" width="4.6640625" customWidth="1"/>
    <col min="12584" max="12584" width="4.5546875" customWidth="1"/>
    <col min="12585" max="12585" width="4.6640625" customWidth="1"/>
    <col min="12586" max="12586" width="4.5546875" customWidth="1"/>
    <col min="12587" max="12588" width="4.6640625" customWidth="1"/>
    <col min="12589" max="12589" width="4.33203125" customWidth="1"/>
    <col min="12590" max="12590" width="4.5546875" customWidth="1"/>
    <col min="12591" max="12591" width="5.33203125" customWidth="1"/>
    <col min="12592" max="12592" width="4.33203125" customWidth="1"/>
    <col min="12593" max="12593" width="4.6640625" customWidth="1"/>
    <col min="12594" max="12603" width="0" hidden="1" customWidth="1"/>
    <col min="12804" max="12804" width="13.5546875" customWidth="1"/>
    <col min="12805" max="12805" width="29.6640625" customWidth="1"/>
    <col min="12806" max="12806" width="10.5546875" customWidth="1"/>
    <col min="12807" max="12807" width="3.88671875" customWidth="1"/>
    <col min="12808" max="12808" width="4" customWidth="1"/>
    <col min="12809" max="12810" width="3.6640625" customWidth="1"/>
    <col min="12811" max="12814" width="4.109375" customWidth="1"/>
    <col min="12815" max="12815" width="4" customWidth="1"/>
    <col min="12816" max="12817" width="5" customWidth="1"/>
    <col min="12818" max="12819" width="4.5546875" customWidth="1"/>
    <col min="12820" max="12820" width="5" customWidth="1"/>
    <col min="12821" max="12821" width="4.6640625" customWidth="1"/>
    <col min="12822" max="12822" width="5.109375" customWidth="1"/>
    <col min="12823" max="12823" width="4.44140625" customWidth="1"/>
    <col min="12824" max="12824" width="5.5546875" customWidth="1"/>
    <col min="12825" max="12825" width="5.44140625" customWidth="1"/>
    <col min="12826" max="12827" width="4.6640625" customWidth="1"/>
    <col min="12828" max="12828" width="5.33203125" customWidth="1"/>
    <col min="12829" max="12829" width="4.88671875" customWidth="1"/>
    <col min="12830" max="12830" width="5" customWidth="1"/>
    <col min="12831" max="12831" width="4.6640625" customWidth="1"/>
    <col min="12832" max="12832" width="4.109375" customWidth="1"/>
    <col min="12833" max="12833" width="4.33203125" customWidth="1"/>
    <col min="12834" max="12834" width="4.5546875" customWidth="1"/>
    <col min="12835" max="12835" width="4.88671875" customWidth="1"/>
    <col min="12836" max="12837" width="4.5546875" customWidth="1"/>
    <col min="12838" max="12838" width="4.33203125" customWidth="1"/>
    <col min="12839" max="12839" width="4.6640625" customWidth="1"/>
    <col min="12840" max="12840" width="4.5546875" customWidth="1"/>
    <col min="12841" max="12841" width="4.6640625" customWidth="1"/>
    <col min="12842" max="12842" width="4.5546875" customWidth="1"/>
    <col min="12843" max="12844" width="4.6640625" customWidth="1"/>
    <col min="12845" max="12845" width="4.33203125" customWidth="1"/>
    <col min="12846" max="12846" width="4.5546875" customWidth="1"/>
    <col min="12847" max="12847" width="5.33203125" customWidth="1"/>
    <col min="12848" max="12848" width="4.33203125" customWidth="1"/>
    <col min="12849" max="12849" width="4.6640625" customWidth="1"/>
    <col min="12850" max="12859" width="0" hidden="1" customWidth="1"/>
    <col min="13060" max="13060" width="13.5546875" customWidth="1"/>
    <col min="13061" max="13061" width="29.6640625" customWidth="1"/>
    <col min="13062" max="13062" width="10.5546875" customWidth="1"/>
    <col min="13063" max="13063" width="3.88671875" customWidth="1"/>
    <col min="13064" max="13064" width="4" customWidth="1"/>
    <col min="13065" max="13066" width="3.6640625" customWidth="1"/>
    <col min="13067" max="13070" width="4.109375" customWidth="1"/>
    <col min="13071" max="13071" width="4" customWidth="1"/>
    <col min="13072" max="13073" width="5" customWidth="1"/>
    <col min="13074" max="13075" width="4.5546875" customWidth="1"/>
    <col min="13076" max="13076" width="5" customWidth="1"/>
    <col min="13077" max="13077" width="4.6640625" customWidth="1"/>
    <col min="13078" max="13078" width="5.109375" customWidth="1"/>
    <col min="13079" max="13079" width="4.44140625" customWidth="1"/>
    <col min="13080" max="13080" width="5.5546875" customWidth="1"/>
    <col min="13081" max="13081" width="5.44140625" customWidth="1"/>
    <col min="13082" max="13083" width="4.6640625" customWidth="1"/>
    <col min="13084" max="13084" width="5.33203125" customWidth="1"/>
    <col min="13085" max="13085" width="4.88671875" customWidth="1"/>
    <col min="13086" max="13086" width="5" customWidth="1"/>
    <col min="13087" max="13087" width="4.6640625" customWidth="1"/>
    <col min="13088" max="13088" width="4.109375" customWidth="1"/>
    <col min="13089" max="13089" width="4.33203125" customWidth="1"/>
    <col min="13090" max="13090" width="4.5546875" customWidth="1"/>
    <col min="13091" max="13091" width="4.88671875" customWidth="1"/>
    <col min="13092" max="13093" width="4.5546875" customWidth="1"/>
    <col min="13094" max="13094" width="4.33203125" customWidth="1"/>
    <col min="13095" max="13095" width="4.6640625" customWidth="1"/>
    <col min="13096" max="13096" width="4.5546875" customWidth="1"/>
    <col min="13097" max="13097" width="4.6640625" customWidth="1"/>
    <col min="13098" max="13098" width="4.5546875" customWidth="1"/>
    <col min="13099" max="13100" width="4.6640625" customWidth="1"/>
    <col min="13101" max="13101" width="4.33203125" customWidth="1"/>
    <col min="13102" max="13102" width="4.5546875" customWidth="1"/>
    <col min="13103" max="13103" width="5.33203125" customWidth="1"/>
    <col min="13104" max="13104" width="4.33203125" customWidth="1"/>
    <col min="13105" max="13105" width="4.6640625" customWidth="1"/>
    <col min="13106" max="13115" width="0" hidden="1" customWidth="1"/>
    <col min="13316" max="13316" width="13.5546875" customWidth="1"/>
    <col min="13317" max="13317" width="29.6640625" customWidth="1"/>
    <col min="13318" max="13318" width="10.5546875" customWidth="1"/>
    <col min="13319" max="13319" width="3.88671875" customWidth="1"/>
    <col min="13320" max="13320" width="4" customWidth="1"/>
    <col min="13321" max="13322" width="3.6640625" customWidth="1"/>
    <col min="13323" max="13326" width="4.109375" customWidth="1"/>
    <col min="13327" max="13327" width="4" customWidth="1"/>
    <col min="13328" max="13329" width="5" customWidth="1"/>
    <col min="13330" max="13331" width="4.5546875" customWidth="1"/>
    <col min="13332" max="13332" width="5" customWidth="1"/>
    <col min="13333" max="13333" width="4.6640625" customWidth="1"/>
    <col min="13334" max="13334" width="5.109375" customWidth="1"/>
    <col min="13335" max="13335" width="4.44140625" customWidth="1"/>
    <col min="13336" max="13336" width="5.5546875" customWidth="1"/>
    <col min="13337" max="13337" width="5.44140625" customWidth="1"/>
    <col min="13338" max="13339" width="4.6640625" customWidth="1"/>
    <col min="13340" max="13340" width="5.33203125" customWidth="1"/>
    <col min="13341" max="13341" width="4.88671875" customWidth="1"/>
    <col min="13342" max="13342" width="5" customWidth="1"/>
    <col min="13343" max="13343" width="4.6640625" customWidth="1"/>
    <col min="13344" max="13344" width="4.109375" customWidth="1"/>
    <col min="13345" max="13345" width="4.33203125" customWidth="1"/>
    <col min="13346" max="13346" width="4.5546875" customWidth="1"/>
    <col min="13347" max="13347" width="4.88671875" customWidth="1"/>
    <col min="13348" max="13349" width="4.5546875" customWidth="1"/>
    <col min="13350" max="13350" width="4.33203125" customWidth="1"/>
    <col min="13351" max="13351" width="4.6640625" customWidth="1"/>
    <col min="13352" max="13352" width="4.5546875" customWidth="1"/>
    <col min="13353" max="13353" width="4.6640625" customWidth="1"/>
    <col min="13354" max="13354" width="4.5546875" customWidth="1"/>
    <col min="13355" max="13356" width="4.6640625" customWidth="1"/>
    <col min="13357" max="13357" width="4.33203125" customWidth="1"/>
    <col min="13358" max="13358" width="4.5546875" customWidth="1"/>
    <col min="13359" max="13359" width="5.33203125" customWidth="1"/>
    <col min="13360" max="13360" width="4.33203125" customWidth="1"/>
    <col min="13361" max="13361" width="4.6640625" customWidth="1"/>
    <col min="13362" max="13371" width="0" hidden="1" customWidth="1"/>
    <col min="13572" max="13572" width="13.5546875" customWidth="1"/>
    <col min="13573" max="13573" width="29.6640625" customWidth="1"/>
    <col min="13574" max="13574" width="10.5546875" customWidth="1"/>
    <col min="13575" max="13575" width="3.88671875" customWidth="1"/>
    <col min="13576" max="13576" width="4" customWidth="1"/>
    <col min="13577" max="13578" width="3.6640625" customWidth="1"/>
    <col min="13579" max="13582" width="4.109375" customWidth="1"/>
    <col min="13583" max="13583" width="4" customWidth="1"/>
    <col min="13584" max="13585" width="5" customWidth="1"/>
    <col min="13586" max="13587" width="4.5546875" customWidth="1"/>
    <col min="13588" max="13588" width="5" customWidth="1"/>
    <col min="13589" max="13589" width="4.6640625" customWidth="1"/>
    <col min="13590" max="13590" width="5.109375" customWidth="1"/>
    <col min="13591" max="13591" width="4.44140625" customWidth="1"/>
    <col min="13592" max="13592" width="5.5546875" customWidth="1"/>
    <col min="13593" max="13593" width="5.44140625" customWidth="1"/>
    <col min="13594" max="13595" width="4.6640625" customWidth="1"/>
    <col min="13596" max="13596" width="5.33203125" customWidth="1"/>
    <col min="13597" max="13597" width="4.88671875" customWidth="1"/>
    <col min="13598" max="13598" width="5" customWidth="1"/>
    <col min="13599" max="13599" width="4.6640625" customWidth="1"/>
    <col min="13600" max="13600" width="4.109375" customWidth="1"/>
    <col min="13601" max="13601" width="4.33203125" customWidth="1"/>
    <col min="13602" max="13602" width="4.5546875" customWidth="1"/>
    <col min="13603" max="13603" width="4.88671875" customWidth="1"/>
    <col min="13604" max="13605" width="4.5546875" customWidth="1"/>
    <col min="13606" max="13606" width="4.33203125" customWidth="1"/>
    <col min="13607" max="13607" width="4.6640625" customWidth="1"/>
    <col min="13608" max="13608" width="4.5546875" customWidth="1"/>
    <col min="13609" max="13609" width="4.6640625" customWidth="1"/>
    <col min="13610" max="13610" width="4.5546875" customWidth="1"/>
    <col min="13611" max="13612" width="4.6640625" customWidth="1"/>
    <col min="13613" max="13613" width="4.33203125" customWidth="1"/>
    <col min="13614" max="13614" width="4.5546875" customWidth="1"/>
    <col min="13615" max="13615" width="5.33203125" customWidth="1"/>
    <col min="13616" max="13616" width="4.33203125" customWidth="1"/>
    <col min="13617" max="13617" width="4.6640625" customWidth="1"/>
    <col min="13618" max="13627" width="0" hidden="1" customWidth="1"/>
    <col min="13828" max="13828" width="13.5546875" customWidth="1"/>
    <col min="13829" max="13829" width="29.6640625" customWidth="1"/>
    <col min="13830" max="13830" width="10.5546875" customWidth="1"/>
    <col min="13831" max="13831" width="3.88671875" customWidth="1"/>
    <col min="13832" max="13832" width="4" customWidth="1"/>
    <col min="13833" max="13834" width="3.6640625" customWidth="1"/>
    <col min="13835" max="13838" width="4.109375" customWidth="1"/>
    <col min="13839" max="13839" width="4" customWidth="1"/>
    <col min="13840" max="13841" width="5" customWidth="1"/>
    <col min="13842" max="13843" width="4.5546875" customWidth="1"/>
    <col min="13844" max="13844" width="5" customWidth="1"/>
    <col min="13845" max="13845" width="4.6640625" customWidth="1"/>
    <col min="13846" max="13846" width="5.109375" customWidth="1"/>
    <col min="13847" max="13847" width="4.44140625" customWidth="1"/>
    <col min="13848" max="13848" width="5.5546875" customWidth="1"/>
    <col min="13849" max="13849" width="5.44140625" customWidth="1"/>
    <col min="13850" max="13851" width="4.6640625" customWidth="1"/>
    <col min="13852" max="13852" width="5.33203125" customWidth="1"/>
    <col min="13853" max="13853" width="4.88671875" customWidth="1"/>
    <col min="13854" max="13854" width="5" customWidth="1"/>
    <col min="13855" max="13855" width="4.6640625" customWidth="1"/>
    <col min="13856" max="13856" width="4.109375" customWidth="1"/>
    <col min="13857" max="13857" width="4.33203125" customWidth="1"/>
    <col min="13858" max="13858" width="4.5546875" customWidth="1"/>
    <col min="13859" max="13859" width="4.88671875" customWidth="1"/>
    <col min="13860" max="13861" width="4.5546875" customWidth="1"/>
    <col min="13862" max="13862" width="4.33203125" customWidth="1"/>
    <col min="13863" max="13863" width="4.6640625" customWidth="1"/>
    <col min="13864" max="13864" width="4.5546875" customWidth="1"/>
    <col min="13865" max="13865" width="4.6640625" customWidth="1"/>
    <col min="13866" max="13866" width="4.5546875" customWidth="1"/>
    <col min="13867" max="13868" width="4.6640625" customWidth="1"/>
    <col min="13869" max="13869" width="4.33203125" customWidth="1"/>
    <col min="13870" max="13870" width="4.5546875" customWidth="1"/>
    <col min="13871" max="13871" width="5.33203125" customWidth="1"/>
    <col min="13872" max="13872" width="4.33203125" customWidth="1"/>
    <col min="13873" max="13873" width="4.6640625" customWidth="1"/>
    <col min="13874" max="13883" width="0" hidden="1" customWidth="1"/>
    <col min="14084" max="14084" width="13.5546875" customWidth="1"/>
    <col min="14085" max="14085" width="29.6640625" customWidth="1"/>
    <col min="14086" max="14086" width="10.5546875" customWidth="1"/>
    <col min="14087" max="14087" width="3.88671875" customWidth="1"/>
    <col min="14088" max="14088" width="4" customWidth="1"/>
    <col min="14089" max="14090" width="3.6640625" customWidth="1"/>
    <col min="14091" max="14094" width="4.109375" customWidth="1"/>
    <col min="14095" max="14095" width="4" customWidth="1"/>
    <col min="14096" max="14097" width="5" customWidth="1"/>
    <col min="14098" max="14099" width="4.5546875" customWidth="1"/>
    <col min="14100" max="14100" width="5" customWidth="1"/>
    <col min="14101" max="14101" width="4.6640625" customWidth="1"/>
    <col min="14102" max="14102" width="5.109375" customWidth="1"/>
    <col min="14103" max="14103" width="4.44140625" customWidth="1"/>
    <col min="14104" max="14104" width="5.5546875" customWidth="1"/>
    <col min="14105" max="14105" width="5.44140625" customWidth="1"/>
    <col min="14106" max="14107" width="4.6640625" customWidth="1"/>
    <col min="14108" max="14108" width="5.33203125" customWidth="1"/>
    <col min="14109" max="14109" width="4.88671875" customWidth="1"/>
    <col min="14110" max="14110" width="5" customWidth="1"/>
    <col min="14111" max="14111" width="4.6640625" customWidth="1"/>
    <col min="14112" max="14112" width="4.109375" customWidth="1"/>
    <col min="14113" max="14113" width="4.33203125" customWidth="1"/>
    <col min="14114" max="14114" width="4.5546875" customWidth="1"/>
    <col min="14115" max="14115" width="4.88671875" customWidth="1"/>
    <col min="14116" max="14117" width="4.5546875" customWidth="1"/>
    <col min="14118" max="14118" width="4.33203125" customWidth="1"/>
    <col min="14119" max="14119" width="4.6640625" customWidth="1"/>
    <col min="14120" max="14120" width="4.5546875" customWidth="1"/>
    <col min="14121" max="14121" width="4.6640625" customWidth="1"/>
    <col min="14122" max="14122" width="4.5546875" customWidth="1"/>
    <col min="14123" max="14124" width="4.6640625" customWidth="1"/>
    <col min="14125" max="14125" width="4.33203125" customWidth="1"/>
    <col min="14126" max="14126" width="4.5546875" customWidth="1"/>
    <col min="14127" max="14127" width="5.33203125" customWidth="1"/>
    <col min="14128" max="14128" width="4.33203125" customWidth="1"/>
    <col min="14129" max="14129" width="4.6640625" customWidth="1"/>
    <col min="14130" max="14139" width="0" hidden="1" customWidth="1"/>
    <col min="14340" max="14340" width="13.5546875" customWidth="1"/>
    <col min="14341" max="14341" width="29.6640625" customWidth="1"/>
    <col min="14342" max="14342" width="10.5546875" customWidth="1"/>
    <col min="14343" max="14343" width="3.88671875" customWidth="1"/>
    <col min="14344" max="14344" width="4" customWidth="1"/>
    <col min="14345" max="14346" width="3.6640625" customWidth="1"/>
    <col min="14347" max="14350" width="4.109375" customWidth="1"/>
    <col min="14351" max="14351" width="4" customWidth="1"/>
    <col min="14352" max="14353" width="5" customWidth="1"/>
    <col min="14354" max="14355" width="4.5546875" customWidth="1"/>
    <col min="14356" max="14356" width="5" customWidth="1"/>
    <col min="14357" max="14357" width="4.6640625" customWidth="1"/>
    <col min="14358" max="14358" width="5.109375" customWidth="1"/>
    <col min="14359" max="14359" width="4.44140625" customWidth="1"/>
    <col min="14360" max="14360" width="5.5546875" customWidth="1"/>
    <col min="14361" max="14361" width="5.44140625" customWidth="1"/>
    <col min="14362" max="14363" width="4.6640625" customWidth="1"/>
    <col min="14364" max="14364" width="5.33203125" customWidth="1"/>
    <col min="14365" max="14365" width="4.88671875" customWidth="1"/>
    <col min="14366" max="14366" width="5" customWidth="1"/>
    <col min="14367" max="14367" width="4.6640625" customWidth="1"/>
    <col min="14368" max="14368" width="4.109375" customWidth="1"/>
    <col min="14369" max="14369" width="4.33203125" customWidth="1"/>
    <col min="14370" max="14370" width="4.5546875" customWidth="1"/>
    <col min="14371" max="14371" width="4.88671875" customWidth="1"/>
    <col min="14372" max="14373" width="4.5546875" customWidth="1"/>
    <col min="14374" max="14374" width="4.33203125" customWidth="1"/>
    <col min="14375" max="14375" width="4.6640625" customWidth="1"/>
    <col min="14376" max="14376" width="4.5546875" customWidth="1"/>
    <col min="14377" max="14377" width="4.6640625" customWidth="1"/>
    <col min="14378" max="14378" width="4.5546875" customWidth="1"/>
    <col min="14379" max="14380" width="4.6640625" customWidth="1"/>
    <col min="14381" max="14381" width="4.33203125" customWidth="1"/>
    <col min="14382" max="14382" width="4.5546875" customWidth="1"/>
    <col min="14383" max="14383" width="5.33203125" customWidth="1"/>
    <col min="14384" max="14384" width="4.33203125" customWidth="1"/>
    <col min="14385" max="14385" width="4.6640625" customWidth="1"/>
    <col min="14386" max="14395" width="0" hidden="1" customWidth="1"/>
    <col min="14596" max="14596" width="13.5546875" customWidth="1"/>
    <col min="14597" max="14597" width="29.6640625" customWidth="1"/>
    <col min="14598" max="14598" width="10.5546875" customWidth="1"/>
    <col min="14599" max="14599" width="3.88671875" customWidth="1"/>
    <col min="14600" max="14600" width="4" customWidth="1"/>
    <col min="14601" max="14602" width="3.6640625" customWidth="1"/>
    <col min="14603" max="14606" width="4.109375" customWidth="1"/>
    <col min="14607" max="14607" width="4" customWidth="1"/>
    <col min="14608" max="14609" width="5" customWidth="1"/>
    <col min="14610" max="14611" width="4.5546875" customWidth="1"/>
    <col min="14612" max="14612" width="5" customWidth="1"/>
    <col min="14613" max="14613" width="4.6640625" customWidth="1"/>
    <col min="14614" max="14614" width="5.109375" customWidth="1"/>
    <col min="14615" max="14615" width="4.44140625" customWidth="1"/>
    <col min="14616" max="14616" width="5.5546875" customWidth="1"/>
    <col min="14617" max="14617" width="5.44140625" customWidth="1"/>
    <col min="14618" max="14619" width="4.6640625" customWidth="1"/>
    <col min="14620" max="14620" width="5.33203125" customWidth="1"/>
    <col min="14621" max="14621" width="4.88671875" customWidth="1"/>
    <col min="14622" max="14622" width="5" customWidth="1"/>
    <col min="14623" max="14623" width="4.6640625" customWidth="1"/>
    <col min="14624" max="14624" width="4.109375" customWidth="1"/>
    <col min="14625" max="14625" width="4.33203125" customWidth="1"/>
    <col min="14626" max="14626" width="4.5546875" customWidth="1"/>
    <col min="14627" max="14627" width="4.88671875" customWidth="1"/>
    <col min="14628" max="14629" width="4.5546875" customWidth="1"/>
    <col min="14630" max="14630" width="4.33203125" customWidth="1"/>
    <col min="14631" max="14631" width="4.6640625" customWidth="1"/>
    <col min="14632" max="14632" width="4.5546875" customWidth="1"/>
    <col min="14633" max="14633" width="4.6640625" customWidth="1"/>
    <col min="14634" max="14634" width="4.5546875" customWidth="1"/>
    <col min="14635" max="14636" width="4.6640625" customWidth="1"/>
    <col min="14637" max="14637" width="4.33203125" customWidth="1"/>
    <col min="14638" max="14638" width="4.5546875" customWidth="1"/>
    <col min="14639" max="14639" width="5.33203125" customWidth="1"/>
    <col min="14640" max="14640" width="4.33203125" customWidth="1"/>
    <col min="14641" max="14641" width="4.6640625" customWidth="1"/>
    <col min="14642" max="14651" width="0" hidden="1" customWidth="1"/>
    <col min="14852" max="14852" width="13.5546875" customWidth="1"/>
    <col min="14853" max="14853" width="29.6640625" customWidth="1"/>
    <col min="14854" max="14854" width="10.5546875" customWidth="1"/>
    <col min="14855" max="14855" width="3.88671875" customWidth="1"/>
    <col min="14856" max="14856" width="4" customWidth="1"/>
    <col min="14857" max="14858" width="3.6640625" customWidth="1"/>
    <col min="14859" max="14862" width="4.109375" customWidth="1"/>
    <col min="14863" max="14863" width="4" customWidth="1"/>
    <col min="14864" max="14865" width="5" customWidth="1"/>
    <col min="14866" max="14867" width="4.5546875" customWidth="1"/>
    <col min="14868" max="14868" width="5" customWidth="1"/>
    <col min="14869" max="14869" width="4.6640625" customWidth="1"/>
    <col min="14870" max="14870" width="5.109375" customWidth="1"/>
    <col min="14871" max="14871" width="4.44140625" customWidth="1"/>
    <col min="14872" max="14872" width="5.5546875" customWidth="1"/>
    <col min="14873" max="14873" width="5.44140625" customWidth="1"/>
    <col min="14874" max="14875" width="4.6640625" customWidth="1"/>
    <col min="14876" max="14876" width="5.33203125" customWidth="1"/>
    <col min="14877" max="14877" width="4.88671875" customWidth="1"/>
    <col min="14878" max="14878" width="5" customWidth="1"/>
    <col min="14879" max="14879" width="4.6640625" customWidth="1"/>
    <col min="14880" max="14880" width="4.109375" customWidth="1"/>
    <col min="14881" max="14881" width="4.33203125" customWidth="1"/>
    <col min="14882" max="14882" width="4.5546875" customWidth="1"/>
    <col min="14883" max="14883" width="4.88671875" customWidth="1"/>
    <col min="14884" max="14885" width="4.5546875" customWidth="1"/>
    <col min="14886" max="14886" width="4.33203125" customWidth="1"/>
    <col min="14887" max="14887" width="4.6640625" customWidth="1"/>
    <col min="14888" max="14888" width="4.5546875" customWidth="1"/>
    <col min="14889" max="14889" width="4.6640625" customWidth="1"/>
    <col min="14890" max="14890" width="4.5546875" customWidth="1"/>
    <col min="14891" max="14892" width="4.6640625" customWidth="1"/>
    <col min="14893" max="14893" width="4.33203125" customWidth="1"/>
    <col min="14894" max="14894" width="4.5546875" customWidth="1"/>
    <col min="14895" max="14895" width="5.33203125" customWidth="1"/>
    <col min="14896" max="14896" width="4.33203125" customWidth="1"/>
    <col min="14897" max="14897" width="4.6640625" customWidth="1"/>
    <col min="14898" max="14907" width="0" hidden="1" customWidth="1"/>
    <col min="15108" max="15108" width="13.5546875" customWidth="1"/>
    <col min="15109" max="15109" width="29.6640625" customWidth="1"/>
    <col min="15110" max="15110" width="10.5546875" customWidth="1"/>
    <col min="15111" max="15111" width="3.88671875" customWidth="1"/>
    <col min="15112" max="15112" width="4" customWidth="1"/>
    <col min="15113" max="15114" width="3.6640625" customWidth="1"/>
    <col min="15115" max="15118" width="4.109375" customWidth="1"/>
    <col min="15119" max="15119" width="4" customWidth="1"/>
    <col min="15120" max="15121" width="5" customWidth="1"/>
    <col min="15122" max="15123" width="4.5546875" customWidth="1"/>
    <col min="15124" max="15124" width="5" customWidth="1"/>
    <col min="15125" max="15125" width="4.6640625" customWidth="1"/>
    <col min="15126" max="15126" width="5.109375" customWidth="1"/>
    <col min="15127" max="15127" width="4.44140625" customWidth="1"/>
    <col min="15128" max="15128" width="5.5546875" customWidth="1"/>
    <col min="15129" max="15129" width="5.44140625" customWidth="1"/>
    <col min="15130" max="15131" width="4.6640625" customWidth="1"/>
    <col min="15132" max="15132" width="5.33203125" customWidth="1"/>
    <col min="15133" max="15133" width="4.88671875" customWidth="1"/>
    <col min="15134" max="15134" width="5" customWidth="1"/>
    <col min="15135" max="15135" width="4.6640625" customWidth="1"/>
    <col min="15136" max="15136" width="4.109375" customWidth="1"/>
    <col min="15137" max="15137" width="4.33203125" customWidth="1"/>
    <col min="15138" max="15138" width="4.5546875" customWidth="1"/>
    <col min="15139" max="15139" width="4.88671875" customWidth="1"/>
    <col min="15140" max="15141" width="4.5546875" customWidth="1"/>
    <col min="15142" max="15142" width="4.33203125" customWidth="1"/>
    <col min="15143" max="15143" width="4.6640625" customWidth="1"/>
    <col min="15144" max="15144" width="4.5546875" customWidth="1"/>
    <col min="15145" max="15145" width="4.6640625" customWidth="1"/>
    <col min="15146" max="15146" width="4.5546875" customWidth="1"/>
    <col min="15147" max="15148" width="4.6640625" customWidth="1"/>
    <col min="15149" max="15149" width="4.33203125" customWidth="1"/>
    <col min="15150" max="15150" width="4.5546875" customWidth="1"/>
    <col min="15151" max="15151" width="5.33203125" customWidth="1"/>
    <col min="15152" max="15152" width="4.33203125" customWidth="1"/>
    <col min="15153" max="15153" width="4.6640625" customWidth="1"/>
    <col min="15154" max="15163" width="0" hidden="1" customWidth="1"/>
    <col min="15364" max="15364" width="13.5546875" customWidth="1"/>
    <col min="15365" max="15365" width="29.6640625" customWidth="1"/>
    <col min="15366" max="15366" width="10.5546875" customWidth="1"/>
    <col min="15367" max="15367" width="3.88671875" customWidth="1"/>
    <col min="15368" max="15368" width="4" customWidth="1"/>
    <col min="15369" max="15370" width="3.6640625" customWidth="1"/>
    <col min="15371" max="15374" width="4.109375" customWidth="1"/>
    <col min="15375" max="15375" width="4" customWidth="1"/>
    <col min="15376" max="15377" width="5" customWidth="1"/>
    <col min="15378" max="15379" width="4.5546875" customWidth="1"/>
    <col min="15380" max="15380" width="5" customWidth="1"/>
    <col min="15381" max="15381" width="4.6640625" customWidth="1"/>
    <col min="15382" max="15382" width="5.109375" customWidth="1"/>
    <col min="15383" max="15383" width="4.44140625" customWidth="1"/>
    <col min="15384" max="15384" width="5.5546875" customWidth="1"/>
    <col min="15385" max="15385" width="5.44140625" customWidth="1"/>
    <col min="15386" max="15387" width="4.6640625" customWidth="1"/>
    <col min="15388" max="15388" width="5.33203125" customWidth="1"/>
    <col min="15389" max="15389" width="4.88671875" customWidth="1"/>
    <col min="15390" max="15390" width="5" customWidth="1"/>
    <col min="15391" max="15391" width="4.6640625" customWidth="1"/>
    <col min="15392" max="15392" width="4.109375" customWidth="1"/>
    <col min="15393" max="15393" width="4.33203125" customWidth="1"/>
    <col min="15394" max="15394" width="4.5546875" customWidth="1"/>
    <col min="15395" max="15395" width="4.88671875" customWidth="1"/>
    <col min="15396" max="15397" width="4.5546875" customWidth="1"/>
    <col min="15398" max="15398" width="4.33203125" customWidth="1"/>
    <col min="15399" max="15399" width="4.6640625" customWidth="1"/>
    <col min="15400" max="15400" width="4.5546875" customWidth="1"/>
    <col min="15401" max="15401" width="4.6640625" customWidth="1"/>
    <col min="15402" max="15402" width="4.5546875" customWidth="1"/>
    <col min="15403" max="15404" width="4.6640625" customWidth="1"/>
    <col min="15405" max="15405" width="4.33203125" customWidth="1"/>
    <col min="15406" max="15406" width="4.5546875" customWidth="1"/>
    <col min="15407" max="15407" width="5.33203125" customWidth="1"/>
    <col min="15408" max="15408" width="4.33203125" customWidth="1"/>
    <col min="15409" max="15409" width="4.6640625" customWidth="1"/>
    <col min="15410" max="15419" width="0" hidden="1" customWidth="1"/>
    <col min="15620" max="15620" width="13.5546875" customWidth="1"/>
    <col min="15621" max="15621" width="29.6640625" customWidth="1"/>
    <col min="15622" max="15622" width="10.5546875" customWidth="1"/>
    <col min="15623" max="15623" width="3.88671875" customWidth="1"/>
    <col min="15624" max="15624" width="4" customWidth="1"/>
    <col min="15625" max="15626" width="3.6640625" customWidth="1"/>
    <col min="15627" max="15630" width="4.109375" customWidth="1"/>
    <col min="15631" max="15631" width="4" customWidth="1"/>
    <col min="15632" max="15633" width="5" customWidth="1"/>
    <col min="15634" max="15635" width="4.5546875" customWidth="1"/>
    <col min="15636" max="15636" width="5" customWidth="1"/>
    <col min="15637" max="15637" width="4.6640625" customWidth="1"/>
    <col min="15638" max="15638" width="5.109375" customWidth="1"/>
    <col min="15639" max="15639" width="4.44140625" customWidth="1"/>
    <col min="15640" max="15640" width="5.5546875" customWidth="1"/>
    <col min="15641" max="15641" width="5.44140625" customWidth="1"/>
    <col min="15642" max="15643" width="4.6640625" customWidth="1"/>
    <col min="15644" max="15644" width="5.33203125" customWidth="1"/>
    <col min="15645" max="15645" width="4.88671875" customWidth="1"/>
    <col min="15646" max="15646" width="5" customWidth="1"/>
    <col min="15647" max="15647" width="4.6640625" customWidth="1"/>
    <col min="15648" max="15648" width="4.109375" customWidth="1"/>
    <col min="15649" max="15649" width="4.33203125" customWidth="1"/>
    <col min="15650" max="15650" width="4.5546875" customWidth="1"/>
    <col min="15651" max="15651" width="4.88671875" customWidth="1"/>
    <col min="15652" max="15653" width="4.5546875" customWidth="1"/>
    <col min="15654" max="15654" width="4.33203125" customWidth="1"/>
    <col min="15655" max="15655" width="4.6640625" customWidth="1"/>
    <col min="15656" max="15656" width="4.5546875" customWidth="1"/>
    <col min="15657" max="15657" width="4.6640625" customWidth="1"/>
    <col min="15658" max="15658" width="4.5546875" customWidth="1"/>
    <col min="15659" max="15660" width="4.6640625" customWidth="1"/>
    <col min="15661" max="15661" width="4.33203125" customWidth="1"/>
    <col min="15662" max="15662" width="4.5546875" customWidth="1"/>
    <col min="15663" max="15663" width="5.33203125" customWidth="1"/>
    <col min="15664" max="15664" width="4.33203125" customWidth="1"/>
    <col min="15665" max="15665" width="4.6640625" customWidth="1"/>
    <col min="15666" max="15675" width="0" hidden="1" customWidth="1"/>
    <col min="15876" max="15876" width="13.5546875" customWidth="1"/>
    <col min="15877" max="15877" width="29.6640625" customWidth="1"/>
    <col min="15878" max="15878" width="10.5546875" customWidth="1"/>
    <col min="15879" max="15879" width="3.88671875" customWidth="1"/>
    <col min="15880" max="15880" width="4" customWidth="1"/>
    <col min="15881" max="15882" width="3.6640625" customWidth="1"/>
    <col min="15883" max="15886" width="4.109375" customWidth="1"/>
    <col min="15887" max="15887" width="4" customWidth="1"/>
    <col min="15888" max="15889" width="5" customWidth="1"/>
    <col min="15890" max="15891" width="4.5546875" customWidth="1"/>
    <col min="15892" max="15892" width="5" customWidth="1"/>
    <col min="15893" max="15893" width="4.6640625" customWidth="1"/>
    <col min="15894" max="15894" width="5.109375" customWidth="1"/>
    <col min="15895" max="15895" width="4.44140625" customWidth="1"/>
    <col min="15896" max="15896" width="5.5546875" customWidth="1"/>
    <col min="15897" max="15897" width="5.44140625" customWidth="1"/>
    <col min="15898" max="15899" width="4.6640625" customWidth="1"/>
    <col min="15900" max="15900" width="5.33203125" customWidth="1"/>
    <col min="15901" max="15901" width="4.88671875" customWidth="1"/>
    <col min="15902" max="15902" width="5" customWidth="1"/>
    <col min="15903" max="15903" width="4.6640625" customWidth="1"/>
    <col min="15904" max="15904" width="4.109375" customWidth="1"/>
    <col min="15905" max="15905" width="4.33203125" customWidth="1"/>
    <col min="15906" max="15906" width="4.5546875" customWidth="1"/>
    <col min="15907" max="15907" width="4.88671875" customWidth="1"/>
    <col min="15908" max="15909" width="4.5546875" customWidth="1"/>
    <col min="15910" max="15910" width="4.33203125" customWidth="1"/>
    <col min="15911" max="15911" width="4.6640625" customWidth="1"/>
    <col min="15912" max="15912" width="4.5546875" customWidth="1"/>
    <col min="15913" max="15913" width="4.6640625" customWidth="1"/>
    <col min="15914" max="15914" width="4.5546875" customWidth="1"/>
    <col min="15915" max="15916" width="4.6640625" customWidth="1"/>
    <col min="15917" max="15917" width="4.33203125" customWidth="1"/>
    <col min="15918" max="15918" width="4.5546875" customWidth="1"/>
    <col min="15919" max="15919" width="5.33203125" customWidth="1"/>
    <col min="15920" max="15920" width="4.33203125" customWidth="1"/>
    <col min="15921" max="15921" width="4.6640625" customWidth="1"/>
    <col min="15922" max="15931" width="0" hidden="1" customWidth="1"/>
    <col min="16132" max="16132" width="13.5546875" customWidth="1"/>
    <col min="16133" max="16133" width="29.6640625" customWidth="1"/>
    <col min="16134" max="16134" width="10.5546875" customWidth="1"/>
    <col min="16135" max="16135" width="3.88671875" customWidth="1"/>
    <col min="16136" max="16136" width="4" customWidth="1"/>
    <col min="16137" max="16138" width="3.6640625" customWidth="1"/>
    <col min="16139" max="16142" width="4.109375" customWidth="1"/>
    <col min="16143" max="16143" width="4" customWidth="1"/>
    <col min="16144" max="16145" width="5" customWidth="1"/>
    <col min="16146" max="16147" width="4.5546875" customWidth="1"/>
    <col min="16148" max="16148" width="5" customWidth="1"/>
    <col min="16149" max="16149" width="4.6640625" customWidth="1"/>
    <col min="16150" max="16150" width="5.109375" customWidth="1"/>
    <col min="16151" max="16151" width="4.44140625" customWidth="1"/>
    <col min="16152" max="16152" width="5.5546875" customWidth="1"/>
    <col min="16153" max="16153" width="5.44140625" customWidth="1"/>
    <col min="16154" max="16155" width="4.6640625" customWidth="1"/>
    <col min="16156" max="16156" width="5.33203125" customWidth="1"/>
    <col min="16157" max="16157" width="4.88671875" customWidth="1"/>
    <col min="16158" max="16158" width="5" customWidth="1"/>
    <col min="16159" max="16159" width="4.6640625" customWidth="1"/>
    <col min="16160" max="16160" width="4.109375" customWidth="1"/>
    <col min="16161" max="16161" width="4.33203125" customWidth="1"/>
    <col min="16162" max="16162" width="4.5546875" customWidth="1"/>
    <col min="16163" max="16163" width="4.88671875" customWidth="1"/>
    <col min="16164" max="16165" width="4.5546875" customWidth="1"/>
    <col min="16166" max="16166" width="4.33203125" customWidth="1"/>
    <col min="16167" max="16167" width="4.6640625" customWidth="1"/>
    <col min="16168" max="16168" width="4.5546875" customWidth="1"/>
    <col min="16169" max="16169" width="4.6640625" customWidth="1"/>
    <col min="16170" max="16170" width="4.5546875" customWidth="1"/>
    <col min="16171" max="16172" width="4.6640625" customWidth="1"/>
    <col min="16173" max="16173" width="4.33203125" customWidth="1"/>
    <col min="16174" max="16174" width="4.5546875" customWidth="1"/>
    <col min="16175" max="16175" width="5.33203125" customWidth="1"/>
    <col min="16176" max="16176" width="4.33203125" customWidth="1"/>
    <col min="16177" max="16177" width="4.6640625" customWidth="1"/>
    <col min="16178" max="16187" width="0" hidden="1" customWidth="1"/>
  </cols>
  <sheetData>
    <row r="1" spans="1:64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48" t="s">
        <v>157</v>
      </c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</row>
    <row r="2" spans="1:64" ht="12.75" customHeight="1">
      <c r="B2" s="1"/>
      <c r="C2" s="251" t="s">
        <v>154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1"/>
      <c r="AG2" s="1"/>
      <c r="AH2" s="1"/>
      <c r="AI2" s="1"/>
      <c r="AJ2" s="1"/>
      <c r="AK2" s="1"/>
      <c r="AL2" s="1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</row>
    <row r="3" spans="1:64" ht="12.75" customHeight="1">
      <c r="B3" s="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1"/>
      <c r="AG3" s="1"/>
      <c r="AH3" s="1"/>
      <c r="AI3" s="1"/>
      <c r="AJ3" s="1"/>
      <c r="AK3" s="1"/>
      <c r="AL3" s="1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</row>
    <row r="4" spans="1:64" ht="12.75" customHeight="1">
      <c r="B4" s="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1"/>
      <c r="AG4" s="1"/>
      <c r="AH4" s="1"/>
      <c r="AI4" s="1"/>
      <c r="AJ4" s="1"/>
      <c r="AK4" s="1"/>
      <c r="AL4" s="1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</row>
    <row r="5" spans="1:64" ht="30.75" customHeight="1">
      <c r="B5" s="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1"/>
      <c r="AG5" s="1"/>
      <c r="AH5" s="1"/>
      <c r="AI5" s="1"/>
      <c r="AJ5" s="1"/>
      <c r="AK5" s="1"/>
      <c r="AL5" s="1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</row>
    <row r="6" spans="1:64" ht="25.5" customHeight="1" thickBot="1">
      <c r="B6" s="2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50"/>
      <c r="AN6" s="250"/>
      <c r="AO6" s="250"/>
      <c r="AP6" s="250"/>
      <c r="AQ6" s="250"/>
      <c r="AR6" s="250"/>
      <c r="AS6" s="249"/>
      <c r="AT6" s="249"/>
      <c r="AU6" s="249"/>
      <c r="AV6" s="249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49"/>
      <c r="BH6" s="250"/>
    </row>
    <row r="7" spans="1:64" s="4" customFormat="1" ht="69.75" customHeight="1" thickBot="1">
      <c r="A7" s="3"/>
      <c r="B7" s="178"/>
      <c r="C7" s="178" t="s">
        <v>0</v>
      </c>
      <c r="D7" s="178" t="s">
        <v>1</v>
      </c>
      <c r="E7" s="237" t="s">
        <v>2</v>
      </c>
      <c r="F7" s="255"/>
      <c r="G7" s="255"/>
      <c r="H7" s="255"/>
      <c r="I7" s="256"/>
      <c r="J7" s="237" t="s">
        <v>3</v>
      </c>
      <c r="K7" s="255"/>
      <c r="L7" s="255"/>
      <c r="M7" s="256"/>
      <c r="N7" s="257" t="s">
        <v>4</v>
      </c>
      <c r="O7" s="258"/>
      <c r="P7" s="258"/>
      <c r="Q7" s="259"/>
      <c r="R7" s="240" t="s">
        <v>5</v>
      </c>
      <c r="S7" s="241"/>
      <c r="T7" s="241"/>
      <c r="U7" s="241"/>
      <c r="V7" s="241"/>
      <c r="W7" s="242"/>
      <c r="X7" s="240" t="s">
        <v>6</v>
      </c>
      <c r="Y7" s="241"/>
      <c r="Z7" s="241"/>
      <c r="AA7" s="242"/>
      <c r="AB7" s="240" t="s">
        <v>7</v>
      </c>
      <c r="AC7" s="241"/>
      <c r="AD7" s="241"/>
      <c r="AE7" s="242"/>
      <c r="AF7" s="240" t="s">
        <v>8</v>
      </c>
      <c r="AG7" s="241"/>
      <c r="AH7" s="241"/>
      <c r="AI7" s="241"/>
      <c r="AJ7" s="242"/>
      <c r="AK7" s="237" t="s">
        <v>9</v>
      </c>
      <c r="AL7" s="243"/>
      <c r="AM7" s="243"/>
      <c r="AN7" s="244"/>
      <c r="AO7" s="237" t="s">
        <v>10</v>
      </c>
      <c r="AP7" s="243"/>
      <c r="AQ7" s="243"/>
      <c r="AR7" s="243"/>
      <c r="AS7" s="237" t="s">
        <v>11</v>
      </c>
      <c r="AT7" s="243"/>
      <c r="AU7" s="243"/>
      <c r="AV7" s="243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45" t="s">
        <v>12</v>
      </c>
      <c r="BH7" s="230" t="s">
        <v>13</v>
      </c>
      <c r="BL7" s="5"/>
    </row>
    <row r="8" spans="1:64" ht="18.75" customHeight="1" thickBot="1">
      <c r="A8" s="6"/>
      <c r="B8" s="252"/>
      <c r="C8" s="253"/>
      <c r="D8" s="253"/>
      <c r="E8" s="7">
        <v>1</v>
      </c>
      <c r="F8" s="8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232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12">
        <v>27</v>
      </c>
      <c r="AX8" s="12"/>
      <c r="AY8" s="12"/>
      <c r="AZ8" s="12"/>
      <c r="BA8" s="12"/>
      <c r="BB8" s="12"/>
      <c r="BC8" s="12"/>
      <c r="BD8" s="12"/>
      <c r="BE8" s="12"/>
      <c r="BF8" s="139"/>
      <c r="BG8" s="246"/>
      <c r="BH8" s="231"/>
    </row>
    <row r="9" spans="1:64" ht="18.75" customHeight="1" thickBot="1">
      <c r="A9" s="6"/>
      <c r="B9" s="179"/>
      <c r="C9" s="254"/>
      <c r="D9" s="254"/>
      <c r="E9" s="7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233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5">
        <v>3</v>
      </c>
      <c r="AX9" s="15"/>
      <c r="AY9" s="15"/>
      <c r="AZ9" s="15"/>
      <c r="BA9" s="15"/>
      <c r="BB9" s="15"/>
      <c r="BC9" s="15"/>
      <c r="BD9" s="15"/>
      <c r="BE9" s="15"/>
      <c r="BF9" s="140"/>
      <c r="BG9" s="246"/>
      <c r="BH9" s="231"/>
    </row>
    <row r="10" spans="1:64" ht="17.25" customHeight="1" thickBot="1">
      <c r="A10" s="6"/>
      <c r="B10" s="234"/>
      <c r="C10" s="178"/>
      <c r="D10" s="178"/>
      <c r="E10" s="237" t="s">
        <v>15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46"/>
      <c r="BH10" s="231"/>
    </row>
    <row r="11" spans="1:64" ht="42.75" customHeight="1" thickBot="1">
      <c r="A11" s="6"/>
      <c r="B11" s="235"/>
      <c r="C11" s="236"/>
      <c r="D11" s="236"/>
      <c r="E11" s="15">
        <v>36</v>
      </c>
      <c r="F11" s="15">
        <v>37</v>
      </c>
      <c r="G11" s="15">
        <v>38</v>
      </c>
      <c r="H11" s="15">
        <v>39</v>
      </c>
      <c r="I11" s="15">
        <v>40</v>
      </c>
      <c r="J11" s="12">
        <v>41</v>
      </c>
      <c r="K11" s="15">
        <v>42</v>
      </c>
      <c r="L11" s="15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16</v>
      </c>
      <c r="W11" s="16">
        <v>53</v>
      </c>
      <c r="X11" s="18">
        <v>1</v>
      </c>
      <c r="Y11" s="18">
        <v>2</v>
      </c>
      <c r="Z11" s="18">
        <v>3</v>
      </c>
      <c r="AA11" s="18">
        <v>4</v>
      </c>
      <c r="AB11" s="18">
        <v>5</v>
      </c>
      <c r="AC11" s="18">
        <v>6</v>
      </c>
      <c r="AD11" s="18">
        <v>7</v>
      </c>
      <c r="AE11" s="18">
        <v>8</v>
      </c>
      <c r="AF11" s="18">
        <v>9</v>
      </c>
      <c r="AG11" s="16">
        <v>10</v>
      </c>
      <c r="AH11" s="16">
        <v>11</v>
      </c>
      <c r="AI11" s="16">
        <v>12</v>
      </c>
      <c r="AJ11" s="16">
        <v>13</v>
      </c>
      <c r="AK11" s="16">
        <v>14</v>
      </c>
      <c r="AL11" s="16">
        <v>15</v>
      </c>
      <c r="AM11" s="16">
        <v>16</v>
      </c>
      <c r="AN11" s="16">
        <v>17</v>
      </c>
      <c r="AO11" s="16">
        <v>18</v>
      </c>
      <c r="AP11" s="16">
        <v>19</v>
      </c>
      <c r="AQ11" s="16">
        <v>20</v>
      </c>
      <c r="AR11" s="16">
        <v>21</v>
      </c>
      <c r="AS11" s="16">
        <v>22</v>
      </c>
      <c r="AT11" s="16">
        <v>23</v>
      </c>
      <c r="AU11" s="16">
        <v>24</v>
      </c>
      <c r="AV11" s="19">
        <v>25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247"/>
      <c r="BH11" s="22">
        <v>10</v>
      </c>
    </row>
    <row r="12" spans="1:64" ht="18.75" customHeight="1" thickBot="1">
      <c r="A12" s="6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8"/>
      <c r="BH12" s="229"/>
    </row>
    <row r="13" spans="1:64" ht="27" customHeight="1" thickBot="1">
      <c r="A13" s="6"/>
      <c r="B13" s="23"/>
      <c r="C13" s="24"/>
      <c r="D13" s="24"/>
      <c r="E13" s="25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26">
        <v>14</v>
      </c>
      <c r="S13" s="26">
        <v>15</v>
      </c>
      <c r="T13" s="26">
        <v>16</v>
      </c>
      <c r="U13" s="26">
        <v>17</v>
      </c>
      <c r="V13" s="27"/>
      <c r="W13" s="28">
        <v>18</v>
      </c>
      <c r="X13" s="28">
        <v>19</v>
      </c>
      <c r="Y13" s="26">
        <v>20</v>
      </c>
      <c r="Z13" s="26">
        <v>21</v>
      </c>
      <c r="AA13" s="26">
        <v>22</v>
      </c>
      <c r="AB13" s="26">
        <v>23</v>
      </c>
      <c r="AC13" s="26">
        <v>24</v>
      </c>
      <c r="AD13" s="26">
        <v>25</v>
      </c>
      <c r="AE13" s="26">
        <v>26</v>
      </c>
      <c r="AF13" s="26">
        <v>27</v>
      </c>
      <c r="AG13" s="26">
        <v>28</v>
      </c>
      <c r="AH13" s="26">
        <v>29</v>
      </c>
      <c r="AI13" s="26">
        <v>30</v>
      </c>
      <c r="AJ13" s="26">
        <v>31</v>
      </c>
      <c r="AK13" s="26">
        <v>32</v>
      </c>
      <c r="AL13" s="26">
        <v>33</v>
      </c>
      <c r="AM13" s="26">
        <v>34</v>
      </c>
      <c r="AN13" s="26">
        <v>35</v>
      </c>
      <c r="AO13" s="26">
        <v>36</v>
      </c>
      <c r="AP13" s="26">
        <v>37</v>
      </c>
      <c r="AQ13" s="26">
        <v>38</v>
      </c>
      <c r="AR13" s="26">
        <v>39</v>
      </c>
      <c r="AS13" s="26">
        <v>40</v>
      </c>
      <c r="AT13" s="26">
        <v>41</v>
      </c>
      <c r="AU13" s="26">
        <v>42</v>
      </c>
      <c r="AV13" s="26">
        <v>43</v>
      </c>
      <c r="AW13" s="26">
        <v>44</v>
      </c>
      <c r="AX13" s="15">
        <v>45</v>
      </c>
      <c r="AY13" s="15">
        <v>46</v>
      </c>
      <c r="AZ13" s="15">
        <v>47</v>
      </c>
      <c r="BA13" s="15">
        <v>48</v>
      </c>
      <c r="BB13" s="15">
        <v>49</v>
      </c>
      <c r="BC13" s="15">
        <v>50</v>
      </c>
      <c r="BD13" s="15">
        <v>51</v>
      </c>
      <c r="BE13" s="15">
        <v>52</v>
      </c>
      <c r="BF13" s="15">
        <v>53</v>
      </c>
      <c r="BG13" s="29"/>
      <c r="BH13" s="22">
        <v>28</v>
      </c>
    </row>
    <row r="14" spans="1:64" ht="21.75" customHeight="1" thickBot="1">
      <c r="A14" s="6"/>
      <c r="B14" s="168" t="s">
        <v>102</v>
      </c>
      <c r="C14" s="215" t="s">
        <v>17</v>
      </c>
      <c r="D14" s="30" t="s">
        <v>18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1"/>
      <c r="T14" s="31"/>
      <c r="U14" s="31"/>
      <c r="V14" s="33">
        <f>E14+F14+G14+H14+I14+J14+K14+L14+M14+N14+O14+P14+Q14+R14+S14+T14+U14</f>
        <v>0</v>
      </c>
      <c r="W14" s="10" t="s">
        <v>19</v>
      </c>
      <c r="X14" s="10" t="s">
        <v>19</v>
      </c>
      <c r="Y14" s="30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4">
        <f>Y14+Z14+AA14+AB14+AC14+AD14+AE14+AF14+AG14+AH14+AI14+AJ14+AK14+AL14+AM14+AN14+AO14+AP14+AQ14+AR14+AS14+AT14+AU14+AV14</f>
        <v>0</v>
      </c>
      <c r="BH14" s="35">
        <f>V14+BG14</f>
        <v>0</v>
      </c>
    </row>
    <row r="15" spans="1:64" ht="18.75" customHeight="1" thickBot="1">
      <c r="A15" s="6"/>
      <c r="B15" s="191"/>
      <c r="C15" s="220"/>
      <c r="D15" s="36" t="s">
        <v>20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4">
        <f>E15+F15+G15+H15+I15+J15+K15+L15+M15+N15+O15+P15+Q15+R15+S15+T15+U15</f>
        <v>0</v>
      </c>
      <c r="W15" s="38" t="s">
        <v>19</v>
      </c>
      <c r="X15" s="38" t="s">
        <v>19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4">
        <f t="shared" ref="BG15:BG78" si="0">Y15+Z15+AA15+AB15+AC15+AD15+AE15+AF15+AG15+AH15+AI15+AJ15+AK15+AL15+AM15+AN15+AO15+AP15+AQ15+AR15+AS15+AT15+AU15+AV15</f>
        <v>0</v>
      </c>
      <c r="BH15" s="35">
        <f t="shared" ref="BH15:BH78" si="1">V15+BG15</f>
        <v>0</v>
      </c>
    </row>
    <row r="16" spans="1:64" ht="21" customHeight="1" thickBot="1">
      <c r="A16" s="6"/>
      <c r="B16" s="168" t="s">
        <v>103</v>
      </c>
      <c r="C16" s="170" t="s">
        <v>21</v>
      </c>
      <c r="D16" s="30" t="s">
        <v>18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1"/>
      <c r="T16" s="31"/>
      <c r="U16" s="31"/>
      <c r="V16" s="34">
        <f>E16+F16+G16+H16+I16+J16+K16+L16+M16+N16+O16+P16+Q16+R16+S16+T16+U16</f>
        <v>0</v>
      </c>
      <c r="W16" s="38" t="s">
        <v>19</v>
      </c>
      <c r="X16" s="38" t="s">
        <v>19</v>
      </c>
      <c r="Y16" s="30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4">
        <f t="shared" si="0"/>
        <v>0</v>
      </c>
      <c r="BH16" s="35">
        <f t="shared" si="1"/>
        <v>0</v>
      </c>
    </row>
    <row r="17" spans="1:60" ht="22.5" customHeight="1" thickBot="1">
      <c r="A17" s="6"/>
      <c r="B17" s="169"/>
      <c r="C17" s="188"/>
      <c r="D17" s="36" t="s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3">
        <f>E17+F17+G17+H17+I17+J17+K17+L17+M17+N17+O17+P17+Q17+R17+S17+T17+U17</f>
        <v>0</v>
      </c>
      <c r="W17" s="38" t="s">
        <v>19</v>
      </c>
      <c r="X17" s="38" t="s">
        <v>19</v>
      </c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4">
        <f t="shared" si="0"/>
        <v>0</v>
      </c>
      <c r="BH17" s="35">
        <f t="shared" si="1"/>
        <v>0</v>
      </c>
    </row>
    <row r="18" spans="1:60" ht="24" customHeight="1" thickBot="1">
      <c r="A18" s="6"/>
      <c r="B18" s="168" t="s">
        <v>104</v>
      </c>
      <c r="C18" s="215" t="s">
        <v>25</v>
      </c>
      <c r="D18" s="39" t="s">
        <v>18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1"/>
      <c r="T18" s="31"/>
      <c r="U18" s="31"/>
      <c r="V18" s="33">
        <f t="shared" ref="V18:V81" si="2">E18+F18+G18+H18+I18+J18+K18+L18+M18+N18+O18+P18+Q18+R18+S18+T18+U18</f>
        <v>0</v>
      </c>
      <c r="W18" s="38" t="s">
        <v>19</v>
      </c>
      <c r="X18" s="38" t="s">
        <v>19</v>
      </c>
      <c r="Y18" s="30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4">
        <f t="shared" si="0"/>
        <v>0</v>
      </c>
      <c r="BH18" s="35">
        <f t="shared" si="1"/>
        <v>0</v>
      </c>
    </row>
    <row r="19" spans="1:60" ht="20.25" customHeight="1" thickBot="1">
      <c r="A19" s="6"/>
      <c r="B19" s="169"/>
      <c r="C19" s="220"/>
      <c r="D19" s="36" t="s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3">
        <f t="shared" si="2"/>
        <v>0</v>
      </c>
      <c r="W19" s="38" t="s">
        <v>19</v>
      </c>
      <c r="X19" s="38" t="s">
        <v>19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4">
        <f t="shared" si="0"/>
        <v>0</v>
      </c>
      <c r="BH19" s="35">
        <f t="shared" si="1"/>
        <v>0</v>
      </c>
    </row>
    <row r="20" spans="1:60" ht="27" customHeight="1" thickBot="1">
      <c r="A20" s="6"/>
      <c r="B20" s="168" t="s">
        <v>105</v>
      </c>
      <c r="C20" s="224" t="s">
        <v>22</v>
      </c>
      <c r="D20" s="30" t="s">
        <v>18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3">
        <f t="shared" si="2"/>
        <v>0</v>
      </c>
      <c r="W20" s="38" t="s">
        <v>19</v>
      </c>
      <c r="X20" s="38" t="s">
        <v>19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4">
        <f t="shared" si="0"/>
        <v>0</v>
      </c>
      <c r="BH20" s="35">
        <f t="shared" si="1"/>
        <v>0</v>
      </c>
    </row>
    <row r="21" spans="1:60" ht="16.2" customHeight="1" thickBot="1">
      <c r="A21" s="6"/>
      <c r="B21" s="169"/>
      <c r="C21" s="225"/>
      <c r="D21" s="36" t="s">
        <v>20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3">
        <f t="shared" si="2"/>
        <v>0</v>
      </c>
      <c r="W21" s="38" t="s">
        <v>19</v>
      </c>
      <c r="X21" s="38" t="s">
        <v>19</v>
      </c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4">
        <f t="shared" si="0"/>
        <v>0</v>
      </c>
      <c r="BH21" s="35">
        <f t="shared" si="1"/>
        <v>0</v>
      </c>
    </row>
    <row r="22" spans="1:60" ht="20.25" customHeight="1" thickBot="1">
      <c r="A22" s="6"/>
      <c r="B22" s="168" t="s">
        <v>106</v>
      </c>
      <c r="C22" s="215" t="s">
        <v>23</v>
      </c>
      <c r="D22" s="30" t="s">
        <v>18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3">
        <f t="shared" si="2"/>
        <v>0</v>
      </c>
      <c r="W22" s="38" t="s">
        <v>19</v>
      </c>
      <c r="X22" s="38" t="s">
        <v>19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0"/>
      <c r="AZ22" s="30"/>
      <c r="BA22" s="30"/>
      <c r="BB22" s="30"/>
      <c r="BC22" s="30"/>
      <c r="BD22" s="30"/>
      <c r="BE22" s="30"/>
      <c r="BF22" s="30"/>
      <c r="BG22" s="34">
        <f t="shared" si="0"/>
        <v>0</v>
      </c>
      <c r="BH22" s="35">
        <f t="shared" si="1"/>
        <v>0</v>
      </c>
    </row>
    <row r="23" spans="1:60" ht="18" customHeight="1" thickBot="1">
      <c r="A23" s="6"/>
      <c r="B23" s="169"/>
      <c r="C23" s="220"/>
      <c r="D23" s="36" t="s">
        <v>20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3">
        <f t="shared" si="2"/>
        <v>0</v>
      </c>
      <c r="W23" s="38" t="s">
        <v>19</v>
      </c>
      <c r="X23" s="38" t="s">
        <v>19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4">
        <f t="shared" si="0"/>
        <v>0</v>
      </c>
      <c r="BH23" s="35">
        <f t="shared" si="1"/>
        <v>0</v>
      </c>
    </row>
    <row r="24" spans="1:60" ht="18" customHeight="1" thickBot="1">
      <c r="A24" s="6"/>
      <c r="B24" s="221" t="s">
        <v>107</v>
      </c>
      <c r="C24" s="170" t="s">
        <v>26</v>
      </c>
      <c r="D24" s="30" t="s">
        <v>18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3">
        <f t="shared" si="2"/>
        <v>0</v>
      </c>
      <c r="W24" s="38" t="s">
        <v>19</v>
      </c>
      <c r="X24" s="38" t="s">
        <v>19</v>
      </c>
      <c r="Y24" s="3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4">
        <f t="shared" si="0"/>
        <v>0</v>
      </c>
      <c r="BH24" s="35">
        <f t="shared" si="1"/>
        <v>0</v>
      </c>
    </row>
    <row r="25" spans="1:60" ht="18" customHeight="1" thickBot="1">
      <c r="A25" s="6"/>
      <c r="B25" s="222"/>
      <c r="C25" s="171"/>
      <c r="D25" s="36" t="s">
        <v>20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4">
        <f t="shared" si="2"/>
        <v>0</v>
      </c>
      <c r="W25" s="38" t="s">
        <v>19</v>
      </c>
      <c r="X25" s="38" t="s">
        <v>19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4">
        <f t="shared" si="0"/>
        <v>0</v>
      </c>
      <c r="BH25" s="35">
        <f t="shared" si="1"/>
        <v>0</v>
      </c>
    </row>
    <row r="26" spans="1:60" ht="21.75" customHeight="1" thickBot="1">
      <c r="A26" s="6"/>
      <c r="B26" s="221" t="s">
        <v>108</v>
      </c>
      <c r="C26" s="170" t="s">
        <v>24</v>
      </c>
      <c r="D26" s="30" t="s">
        <v>18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3">
        <f t="shared" si="2"/>
        <v>0</v>
      </c>
      <c r="W26" s="38" t="s">
        <v>19</v>
      </c>
      <c r="X26" s="38" t="s">
        <v>19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4">
        <f t="shared" si="0"/>
        <v>0</v>
      </c>
      <c r="BH26" s="35">
        <f t="shared" si="1"/>
        <v>0</v>
      </c>
    </row>
    <row r="27" spans="1:60" ht="19.5" customHeight="1" thickBot="1">
      <c r="A27" s="6"/>
      <c r="B27" s="222"/>
      <c r="C27" s="164"/>
      <c r="D27" s="36" t="s">
        <v>20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>
        <f t="shared" si="2"/>
        <v>0</v>
      </c>
      <c r="W27" s="38" t="s">
        <v>19</v>
      </c>
      <c r="X27" s="38" t="s">
        <v>19</v>
      </c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4">
        <f t="shared" si="0"/>
        <v>0</v>
      </c>
      <c r="BH27" s="35">
        <f t="shared" si="1"/>
        <v>0</v>
      </c>
    </row>
    <row r="28" spans="1:60" ht="21.75" customHeight="1" thickBot="1">
      <c r="A28" s="6"/>
      <c r="B28" s="168" t="s">
        <v>110</v>
      </c>
      <c r="C28" s="170" t="s">
        <v>113</v>
      </c>
      <c r="D28" s="30" t="s">
        <v>18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1"/>
      <c r="T28" s="31"/>
      <c r="U28" s="31"/>
      <c r="V28" s="33">
        <f t="shared" si="2"/>
        <v>0</v>
      </c>
      <c r="W28" s="38" t="s">
        <v>19</v>
      </c>
      <c r="X28" s="38" t="s">
        <v>19</v>
      </c>
      <c r="Y28" s="30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4">
        <f t="shared" si="0"/>
        <v>0</v>
      </c>
      <c r="BH28" s="35">
        <f t="shared" si="1"/>
        <v>0</v>
      </c>
    </row>
    <row r="29" spans="1:60" ht="17.25" customHeight="1" thickBot="1">
      <c r="A29" s="6"/>
      <c r="B29" s="169"/>
      <c r="C29" s="164"/>
      <c r="D29" s="36" t="s">
        <v>20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3">
        <f t="shared" si="2"/>
        <v>0</v>
      </c>
      <c r="W29" s="38" t="s">
        <v>19</v>
      </c>
      <c r="X29" s="38" t="s">
        <v>19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4">
        <f t="shared" si="0"/>
        <v>0</v>
      </c>
      <c r="BH29" s="35">
        <f t="shared" si="1"/>
        <v>0</v>
      </c>
    </row>
    <row r="30" spans="1:60" ht="18" customHeight="1" thickBot="1">
      <c r="A30" s="6"/>
      <c r="B30" s="217" t="s">
        <v>109</v>
      </c>
      <c r="C30" s="170" t="s">
        <v>114</v>
      </c>
      <c r="D30" s="30" t="s">
        <v>18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3">
        <f t="shared" si="2"/>
        <v>0</v>
      </c>
      <c r="W30" s="38" t="s">
        <v>19</v>
      </c>
      <c r="X30" s="38" t="s">
        <v>19</v>
      </c>
      <c r="Y30" s="30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4">
        <f t="shared" si="0"/>
        <v>0</v>
      </c>
      <c r="BH30" s="35">
        <f t="shared" si="1"/>
        <v>0</v>
      </c>
    </row>
    <row r="31" spans="1:60" ht="27" customHeight="1" thickBot="1">
      <c r="A31" s="6"/>
      <c r="B31" s="223"/>
      <c r="C31" s="216"/>
      <c r="D31" s="36" t="s">
        <v>20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6"/>
      <c r="V31" s="34">
        <f t="shared" si="2"/>
        <v>0</v>
      </c>
      <c r="W31" s="38" t="s">
        <v>19</v>
      </c>
      <c r="X31" s="38" t="s">
        <v>19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4">
        <f t="shared" si="0"/>
        <v>0</v>
      </c>
      <c r="BH31" s="35">
        <f t="shared" si="1"/>
        <v>0</v>
      </c>
    </row>
    <row r="32" spans="1:60" ht="18" customHeight="1" thickBot="1">
      <c r="A32" s="6"/>
      <c r="B32" s="217" t="s">
        <v>111</v>
      </c>
      <c r="C32" s="187" t="s">
        <v>112</v>
      </c>
      <c r="D32" s="30" t="s">
        <v>18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1"/>
      <c r="T32" s="31"/>
      <c r="U32" s="31"/>
      <c r="V32" s="33">
        <f t="shared" si="2"/>
        <v>0</v>
      </c>
      <c r="W32" s="38" t="s">
        <v>19</v>
      </c>
      <c r="X32" s="38" t="s">
        <v>19</v>
      </c>
      <c r="Y32" s="30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4">
        <f t="shared" si="0"/>
        <v>0</v>
      </c>
      <c r="BH32" s="35">
        <f t="shared" si="1"/>
        <v>0</v>
      </c>
    </row>
    <row r="33" spans="1:60" ht="18" customHeight="1" thickBot="1">
      <c r="A33" s="6"/>
      <c r="B33" s="218"/>
      <c r="C33" s="188"/>
      <c r="D33" s="36" t="s">
        <v>20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6"/>
      <c r="V33" s="34">
        <f t="shared" si="2"/>
        <v>0</v>
      </c>
      <c r="W33" s="38" t="s">
        <v>19</v>
      </c>
      <c r="X33" s="38" t="s">
        <v>19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4">
        <f t="shared" si="0"/>
        <v>0</v>
      </c>
      <c r="BH33" s="35">
        <f t="shared" si="1"/>
        <v>0</v>
      </c>
    </row>
    <row r="34" spans="1:60" ht="18" customHeight="1" thickBot="1">
      <c r="A34" s="40"/>
      <c r="B34" s="217" t="s">
        <v>116</v>
      </c>
      <c r="C34" s="187" t="s">
        <v>115</v>
      </c>
      <c r="D34" s="41" t="s">
        <v>18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3">
        <f t="shared" si="2"/>
        <v>0</v>
      </c>
      <c r="W34" s="38" t="s">
        <v>19</v>
      </c>
      <c r="X34" s="38" t="s">
        <v>19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4">
        <f t="shared" si="0"/>
        <v>0</v>
      </c>
      <c r="BH34" s="35">
        <f t="shared" si="1"/>
        <v>0</v>
      </c>
    </row>
    <row r="35" spans="1:60" ht="18" customHeight="1" thickBot="1">
      <c r="A35" s="40"/>
      <c r="B35" s="218"/>
      <c r="C35" s="164"/>
      <c r="D35" s="42" t="s">
        <v>20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6"/>
      <c r="V35" s="34">
        <f t="shared" si="2"/>
        <v>0</v>
      </c>
      <c r="W35" s="38" t="s">
        <v>19</v>
      </c>
      <c r="X35" s="38" t="s">
        <v>19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4">
        <f t="shared" si="0"/>
        <v>0</v>
      </c>
      <c r="BH35" s="35">
        <f t="shared" si="1"/>
        <v>0</v>
      </c>
    </row>
    <row r="36" spans="1:60" ht="22.5" customHeight="1" thickBot="1">
      <c r="A36" s="6"/>
      <c r="B36" s="219" t="s">
        <v>117</v>
      </c>
      <c r="C36" s="170" t="s">
        <v>118</v>
      </c>
      <c r="D36" s="30" t="s">
        <v>18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43"/>
      <c r="V36" s="33">
        <f t="shared" si="2"/>
        <v>0</v>
      </c>
      <c r="W36" s="38" t="s">
        <v>19</v>
      </c>
      <c r="X36" s="38" t="s">
        <v>19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4">
        <f t="shared" si="0"/>
        <v>0</v>
      </c>
      <c r="BH36" s="35">
        <f>V36+BG36</f>
        <v>0</v>
      </c>
    </row>
    <row r="37" spans="1:60" ht="25.5" customHeight="1" thickBot="1">
      <c r="A37" s="6"/>
      <c r="B37" s="169"/>
      <c r="C37" s="171"/>
      <c r="D37" s="36" t="s">
        <v>20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>
        <f t="shared" si="2"/>
        <v>0</v>
      </c>
      <c r="W37" s="38" t="s">
        <v>19</v>
      </c>
      <c r="X37" s="38" t="s">
        <v>19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4">
        <f t="shared" si="0"/>
        <v>0</v>
      </c>
      <c r="BH37" s="35">
        <f t="shared" si="1"/>
        <v>0</v>
      </c>
    </row>
    <row r="38" spans="1:60" ht="18.75" customHeight="1" thickBot="1">
      <c r="A38" s="6"/>
      <c r="B38" s="184" t="s">
        <v>119</v>
      </c>
      <c r="C38" s="170" t="s">
        <v>120</v>
      </c>
      <c r="D38" s="30" t="s">
        <v>18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3">
        <f t="shared" si="2"/>
        <v>0</v>
      </c>
      <c r="W38" s="38" t="s">
        <v>19</v>
      </c>
      <c r="X38" s="38" t="s">
        <v>19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4">
        <f t="shared" si="0"/>
        <v>0</v>
      </c>
      <c r="BH38" s="35">
        <f t="shared" si="1"/>
        <v>0</v>
      </c>
    </row>
    <row r="39" spans="1:60" ht="24" customHeight="1" thickBot="1">
      <c r="A39" s="6"/>
      <c r="B39" s="212"/>
      <c r="C39" s="164"/>
      <c r="D39" s="36" t="s">
        <v>20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>
        <f t="shared" si="2"/>
        <v>0</v>
      </c>
      <c r="W39" s="38" t="s">
        <v>19</v>
      </c>
      <c r="X39" s="38" t="s">
        <v>19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4">
        <f t="shared" si="0"/>
        <v>0</v>
      </c>
      <c r="BH39" s="35">
        <f t="shared" si="1"/>
        <v>0</v>
      </c>
    </row>
    <row r="40" spans="1:60" ht="18.75" customHeight="1" thickBot="1">
      <c r="A40" s="6"/>
      <c r="B40" s="184" t="s">
        <v>27</v>
      </c>
      <c r="C40" s="215" t="s">
        <v>28</v>
      </c>
      <c r="D40" s="30" t="s">
        <v>18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3">
        <f t="shared" si="2"/>
        <v>0</v>
      </c>
      <c r="W40" s="38" t="s">
        <v>19</v>
      </c>
      <c r="X40" s="38" t="s">
        <v>19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4">
        <f t="shared" si="0"/>
        <v>0</v>
      </c>
      <c r="BH40" s="35">
        <f t="shared" si="1"/>
        <v>0</v>
      </c>
    </row>
    <row r="41" spans="1:60" ht="18.75" customHeight="1" thickBot="1">
      <c r="A41" s="6"/>
      <c r="B41" s="212"/>
      <c r="C41" s="216"/>
      <c r="D41" s="36" t="s">
        <v>20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3">
        <f t="shared" si="2"/>
        <v>0</v>
      </c>
      <c r="W41" s="38" t="s">
        <v>19</v>
      </c>
      <c r="X41" s="38" t="s">
        <v>19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4">
        <f t="shared" si="0"/>
        <v>0</v>
      </c>
      <c r="BH41" s="35">
        <f t="shared" si="1"/>
        <v>0</v>
      </c>
    </row>
    <row r="42" spans="1:60" ht="19.2" customHeight="1" thickBot="1">
      <c r="A42" s="6"/>
      <c r="B42" s="184" t="s">
        <v>121</v>
      </c>
      <c r="C42" s="215" t="s">
        <v>122</v>
      </c>
      <c r="D42" s="30" t="s">
        <v>18</v>
      </c>
      <c r="E42" s="31"/>
      <c r="F42" s="31">
        <v>2</v>
      </c>
      <c r="G42" s="31">
        <v>2</v>
      </c>
      <c r="H42" s="31">
        <v>2</v>
      </c>
      <c r="I42" s="31">
        <v>2</v>
      </c>
      <c r="J42" s="31">
        <v>2</v>
      </c>
      <c r="K42" s="31">
        <v>2</v>
      </c>
      <c r="L42" s="31">
        <v>2</v>
      </c>
      <c r="M42" s="31">
        <v>2</v>
      </c>
      <c r="N42" s="31">
        <v>2</v>
      </c>
      <c r="O42" s="31">
        <v>2</v>
      </c>
      <c r="P42" s="31">
        <v>2</v>
      </c>
      <c r="Q42" s="31">
        <v>2</v>
      </c>
      <c r="R42" s="31">
        <v>2</v>
      </c>
      <c r="S42" s="31">
        <v>2</v>
      </c>
      <c r="T42" s="31">
        <v>2</v>
      </c>
      <c r="U42" s="31"/>
      <c r="V42" s="33">
        <f t="shared" si="2"/>
        <v>30</v>
      </c>
      <c r="W42" s="38" t="s">
        <v>19</v>
      </c>
      <c r="X42" s="38" t="s">
        <v>19</v>
      </c>
      <c r="Y42" s="30"/>
      <c r="Z42" s="30">
        <v>2</v>
      </c>
      <c r="AA42" s="30">
        <v>2</v>
      </c>
      <c r="AB42" s="30">
        <v>2</v>
      </c>
      <c r="AC42" s="30">
        <v>2</v>
      </c>
      <c r="AD42" s="30">
        <v>2</v>
      </c>
      <c r="AE42" s="30">
        <v>2</v>
      </c>
      <c r="AF42" s="30">
        <v>2</v>
      </c>
      <c r="AG42" s="30">
        <v>2</v>
      </c>
      <c r="AH42" s="30">
        <v>2</v>
      </c>
      <c r="AI42" s="30">
        <v>2</v>
      </c>
      <c r="AJ42" s="30">
        <v>2</v>
      </c>
      <c r="AK42" s="30">
        <v>2</v>
      </c>
      <c r="AL42" s="30">
        <v>2</v>
      </c>
      <c r="AM42" s="30">
        <v>2</v>
      </c>
      <c r="AN42" s="30">
        <v>2</v>
      </c>
      <c r="AO42" s="30">
        <v>2</v>
      </c>
      <c r="AP42" s="30">
        <v>2</v>
      </c>
      <c r="AQ42" s="30">
        <v>2</v>
      </c>
      <c r="AR42" s="30">
        <v>2</v>
      </c>
      <c r="AS42" s="30">
        <v>2</v>
      </c>
      <c r="AT42" s="30">
        <v>2</v>
      </c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4">
        <f t="shared" si="0"/>
        <v>42</v>
      </c>
      <c r="BH42" s="35">
        <f t="shared" si="1"/>
        <v>72</v>
      </c>
    </row>
    <row r="43" spans="1:60" ht="18.75" customHeight="1" thickBot="1">
      <c r="A43" s="6"/>
      <c r="B43" s="169"/>
      <c r="C43" s="220"/>
      <c r="D43" s="36" t="s">
        <v>20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>
        <v>2</v>
      </c>
      <c r="U43" s="37"/>
      <c r="V43" s="33">
        <f t="shared" si="2"/>
        <v>2</v>
      </c>
      <c r="W43" s="38" t="s">
        <v>19</v>
      </c>
      <c r="X43" s="38" t="s">
        <v>19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4">
        <f t="shared" si="0"/>
        <v>0</v>
      </c>
      <c r="BH43" s="35">
        <f t="shared" si="1"/>
        <v>2</v>
      </c>
    </row>
    <row r="44" spans="1:60" ht="19.8" customHeight="1" thickBot="1">
      <c r="A44" s="6"/>
      <c r="B44" s="184" t="s">
        <v>123</v>
      </c>
      <c r="C44" s="170" t="s">
        <v>124</v>
      </c>
      <c r="D44" s="30" t="s">
        <v>18</v>
      </c>
      <c r="E44" s="31">
        <v>2</v>
      </c>
      <c r="F44" s="31"/>
      <c r="G44" s="31">
        <v>2</v>
      </c>
      <c r="H44" s="31"/>
      <c r="I44" s="31">
        <v>2</v>
      </c>
      <c r="J44" s="31"/>
      <c r="K44" s="31">
        <v>2</v>
      </c>
      <c r="L44" s="31"/>
      <c r="M44" s="31">
        <v>2</v>
      </c>
      <c r="N44" s="31"/>
      <c r="O44" s="31">
        <v>2</v>
      </c>
      <c r="P44" s="31"/>
      <c r="Q44" s="31">
        <v>2</v>
      </c>
      <c r="R44" s="31"/>
      <c r="S44" s="31">
        <v>2</v>
      </c>
      <c r="T44" s="31"/>
      <c r="U44" s="31"/>
      <c r="V44" s="33">
        <f t="shared" si="2"/>
        <v>16</v>
      </c>
      <c r="W44" s="38" t="s">
        <v>19</v>
      </c>
      <c r="X44" s="38" t="s">
        <v>19</v>
      </c>
      <c r="Y44" s="31"/>
      <c r="Z44" s="31">
        <v>2</v>
      </c>
      <c r="AA44" s="31"/>
      <c r="AB44" s="31">
        <v>2</v>
      </c>
      <c r="AC44" s="31"/>
      <c r="AD44" s="31">
        <v>2</v>
      </c>
      <c r="AE44" s="31"/>
      <c r="AF44" s="31">
        <v>2</v>
      </c>
      <c r="AG44" s="31"/>
      <c r="AH44" s="31">
        <v>2</v>
      </c>
      <c r="AI44" s="31">
        <v>2</v>
      </c>
      <c r="AJ44" s="31">
        <v>2</v>
      </c>
      <c r="AK44" s="31">
        <v>2</v>
      </c>
      <c r="AL44" s="31">
        <v>2</v>
      </c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4">
        <f t="shared" si="0"/>
        <v>18</v>
      </c>
      <c r="BH44" s="35">
        <f t="shared" si="1"/>
        <v>34</v>
      </c>
    </row>
    <row r="45" spans="1:60" ht="21" customHeight="1" thickBot="1">
      <c r="A45" s="6"/>
      <c r="B45" s="169"/>
      <c r="C45" s="171"/>
      <c r="D45" s="36" t="s">
        <v>20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3">
        <f t="shared" si="2"/>
        <v>0</v>
      </c>
      <c r="W45" s="38" t="s">
        <v>19</v>
      </c>
      <c r="X45" s="38" t="s">
        <v>19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>
        <v>2</v>
      </c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4">
        <f t="shared" si="0"/>
        <v>2</v>
      </c>
      <c r="BH45" s="35">
        <f t="shared" si="1"/>
        <v>2</v>
      </c>
    </row>
    <row r="46" spans="1:60" ht="21" customHeight="1" thickBot="1">
      <c r="A46" s="6"/>
      <c r="B46" s="184" t="s">
        <v>125</v>
      </c>
      <c r="C46" s="170" t="s">
        <v>37</v>
      </c>
      <c r="D46" s="30" t="s">
        <v>18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3">
        <f t="shared" si="2"/>
        <v>0</v>
      </c>
      <c r="W46" s="38" t="s">
        <v>19</v>
      </c>
      <c r="X46" s="38" t="s">
        <v>19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4">
        <f t="shared" si="0"/>
        <v>0</v>
      </c>
      <c r="BH46" s="35">
        <f t="shared" si="1"/>
        <v>0</v>
      </c>
    </row>
    <row r="47" spans="1:60" ht="21" customHeight="1" thickBot="1">
      <c r="A47" s="6"/>
      <c r="B47" s="212"/>
      <c r="C47" s="164"/>
      <c r="D47" s="36" t="s">
        <v>20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>
        <f t="shared" si="2"/>
        <v>0</v>
      </c>
      <c r="W47" s="38" t="s">
        <v>19</v>
      </c>
      <c r="X47" s="38" t="s">
        <v>19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4">
        <f t="shared" si="0"/>
        <v>0</v>
      </c>
      <c r="BH47" s="35">
        <f t="shared" si="1"/>
        <v>0</v>
      </c>
    </row>
    <row r="48" spans="1:60" ht="21" customHeight="1" thickBot="1">
      <c r="A48" s="6"/>
      <c r="B48" s="184" t="s">
        <v>126</v>
      </c>
      <c r="C48" s="170" t="s">
        <v>114</v>
      </c>
      <c r="D48" s="30" t="s">
        <v>18</v>
      </c>
      <c r="E48" s="31"/>
      <c r="F48" s="31">
        <v>2</v>
      </c>
      <c r="G48" s="31"/>
      <c r="H48" s="31">
        <v>2</v>
      </c>
      <c r="I48" s="31"/>
      <c r="J48" s="31">
        <v>2</v>
      </c>
      <c r="K48" s="31"/>
      <c r="L48" s="31">
        <v>2</v>
      </c>
      <c r="M48" s="31"/>
      <c r="N48" s="31">
        <v>2</v>
      </c>
      <c r="O48" s="31"/>
      <c r="P48" s="31">
        <v>2</v>
      </c>
      <c r="Q48" s="31"/>
      <c r="R48" s="31">
        <v>2</v>
      </c>
      <c r="S48" s="31"/>
      <c r="T48" s="31">
        <v>2</v>
      </c>
      <c r="U48" s="31"/>
      <c r="V48" s="33">
        <f t="shared" si="2"/>
        <v>16</v>
      </c>
      <c r="W48" s="38" t="s">
        <v>19</v>
      </c>
      <c r="X48" s="38" t="s">
        <v>19</v>
      </c>
      <c r="Y48" s="30">
        <v>2</v>
      </c>
      <c r="Z48" s="30"/>
      <c r="AA48" s="30">
        <v>2</v>
      </c>
      <c r="AB48" s="30"/>
      <c r="AC48" s="30">
        <v>2</v>
      </c>
      <c r="AD48" s="30"/>
      <c r="AE48" s="30">
        <v>2</v>
      </c>
      <c r="AF48" s="30"/>
      <c r="AG48" s="30">
        <v>2</v>
      </c>
      <c r="AH48" s="30"/>
      <c r="AI48" s="30">
        <v>2</v>
      </c>
      <c r="AJ48" s="30"/>
      <c r="AK48" s="30">
        <v>2</v>
      </c>
      <c r="AL48" s="30"/>
      <c r="AM48" s="30">
        <v>2</v>
      </c>
      <c r="AN48" s="30"/>
      <c r="AO48" s="30">
        <v>2</v>
      </c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4">
        <f t="shared" si="0"/>
        <v>18</v>
      </c>
      <c r="BH48" s="35">
        <f t="shared" si="1"/>
        <v>34</v>
      </c>
    </row>
    <row r="49" spans="1:60" ht="21" customHeight="1" thickBot="1">
      <c r="A49" s="6"/>
      <c r="B49" s="212"/>
      <c r="C49" s="164"/>
      <c r="D49" s="36" t="s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>
        <f t="shared" si="2"/>
        <v>0</v>
      </c>
      <c r="W49" s="38" t="s">
        <v>19</v>
      </c>
      <c r="X49" s="38" t="s">
        <v>19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4">
        <f t="shared" si="0"/>
        <v>0</v>
      </c>
      <c r="BH49" s="35">
        <f t="shared" si="1"/>
        <v>0</v>
      </c>
    </row>
    <row r="50" spans="1:60" ht="21" customHeight="1" thickBot="1">
      <c r="A50" s="6"/>
      <c r="B50" s="184" t="s">
        <v>127</v>
      </c>
      <c r="C50" s="213" t="s">
        <v>128</v>
      </c>
      <c r="D50" s="30" t="s">
        <v>18</v>
      </c>
      <c r="E50" s="31">
        <v>4</v>
      </c>
      <c r="F50" s="31">
        <v>2</v>
      </c>
      <c r="G50" s="31">
        <v>4</v>
      </c>
      <c r="H50" s="31">
        <v>2</v>
      </c>
      <c r="I50" s="31">
        <v>4</v>
      </c>
      <c r="J50" s="31">
        <v>2</v>
      </c>
      <c r="K50" s="31">
        <v>4</v>
      </c>
      <c r="L50" s="31">
        <v>2</v>
      </c>
      <c r="M50" s="31">
        <v>4</v>
      </c>
      <c r="N50" s="31">
        <v>2</v>
      </c>
      <c r="O50" s="31">
        <v>4</v>
      </c>
      <c r="P50" s="31">
        <v>2</v>
      </c>
      <c r="Q50" s="31">
        <v>4</v>
      </c>
      <c r="R50" s="31">
        <v>4</v>
      </c>
      <c r="S50" s="31">
        <v>4</v>
      </c>
      <c r="T50" s="31">
        <v>4</v>
      </c>
      <c r="U50" s="31"/>
      <c r="V50" s="33">
        <f t="shared" si="2"/>
        <v>52</v>
      </c>
      <c r="W50" s="38" t="s">
        <v>19</v>
      </c>
      <c r="X50" s="38" t="s">
        <v>19</v>
      </c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4">
        <f t="shared" si="0"/>
        <v>0</v>
      </c>
      <c r="BH50" s="35">
        <f t="shared" si="1"/>
        <v>52</v>
      </c>
    </row>
    <row r="51" spans="1:60" ht="21" customHeight="1" thickBot="1">
      <c r="A51" s="6"/>
      <c r="B51" s="212"/>
      <c r="C51" s="211"/>
      <c r="D51" s="36" t="s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>
        <v>2</v>
      </c>
      <c r="U51" s="37"/>
      <c r="V51" s="33">
        <f t="shared" si="2"/>
        <v>2</v>
      </c>
      <c r="W51" s="38" t="s">
        <v>19</v>
      </c>
      <c r="X51" s="38" t="s">
        <v>19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4">
        <f t="shared" si="0"/>
        <v>0</v>
      </c>
      <c r="BH51" s="35">
        <f t="shared" si="1"/>
        <v>2</v>
      </c>
    </row>
    <row r="52" spans="1:60" ht="21" customHeight="1" thickBot="1">
      <c r="A52" s="6"/>
      <c r="B52" s="184" t="s">
        <v>30</v>
      </c>
      <c r="C52" s="187" t="s">
        <v>129</v>
      </c>
      <c r="D52" s="30" t="s">
        <v>18</v>
      </c>
      <c r="E52" s="31">
        <v>2</v>
      </c>
      <c r="F52" s="31">
        <v>2</v>
      </c>
      <c r="G52" s="31">
        <v>2</v>
      </c>
      <c r="H52" s="31">
        <v>2</v>
      </c>
      <c r="I52" s="31">
        <v>2</v>
      </c>
      <c r="J52" s="31">
        <v>2</v>
      </c>
      <c r="K52" s="31">
        <v>2</v>
      </c>
      <c r="L52" s="31">
        <v>2</v>
      </c>
      <c r="M52" s="31">
        <v>2</v>
      </c>
      <c r="N52" s="31">
        <v>2</v>
      </c>
      <c r="O52" s="31">
        <v>2</v>
      </c>
      <c r="P52" s="31">
        <v>2</v>
      </c>
      <c r="Q52" s="31">
        <v>2</v>
      </c>
      <c r="R52" s="31">
        <v>2</v>
      </c>
      <c r="S52" s="31">
        <v>2</v>
      </c>
      <c r="T52" s="31"/>
      <c r="U52" s="31"/>
      <c r="V52" s="33">
        <f t="shared" si="2"/>
        <v>30</v>
      </c>
      <c r="W52" s="38" t="s">
        <v>19</v>
      </c>
      <c r="X52" s="38" t="s">
        <v>19</v>
      </c>
      <c r="Y52" s="30"/>
      <c r="Z52" s="30"/>
      <c r="AA52" s="30">
        <v>2</v>
      </c>
      <c r="AB52" s="30">
        <v>2</v>
      </c>
      <c r="AC52" s="30">
        <v>2</v>
      </c>
      <c r="AD52" s="30">
        <v>2</v>
      </c>
      <c r="AE52" s="30">
        <v>2</v>
      </c>
      <c r="AF52" s="30">
        <v>2</v>
      </c>
      <c r="AG52" s="30">
        <v>2</v>
      </c>
      <c r="AH52" s="30">
        <v>2</v>
      </c>
      <c r="AI52" s="30">
        <v>2</v>
      </c>
      <c r="AJ52" s="30">
        <v>2</v>
      </c>
      <c r="AK52" s="30">
        <v>2</v>
      </c>
      <c r="AL52" s="30">
        <v>2</v>
      </c>
      <c r="AM52" s="30">
        <v>2</v>
      </c>
      <c r="AN52" s="30">
        <v>2</v>
      </c>
      <c r="AO52" s="30">
        <v>2</v>
      </c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4">
        <f t="shared" si="0"/>
        <v>30</v>
      </c>
      <c r="BH52" s="35">
        <f t="shared" si="1"/>
        <v>60</v>
      </c>
    </row>
    <row r="53" spans="1:60" ht="21" customHeight="1" thickBot="1">
      <c r="A53" s="6"/>
      <c r="B53" s="212"/>
      <c r="C53" s="214"/>
      <c r="D53" s="36" t="s">
        <v>20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3">
        <f t="shared" si="2"/>
        <v>0</v>
      </c>
      <c r="W53" s="38" t="s">
        <v>19</v>
      </c>
      <c r="X53" s="38" t="s">
        <v>19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4">
        <f t="shared" si="0"/>
        <v>0</v>
      </c>
      <c r="BH53" s="35">
        <f t="shared" si="1"/>
        <v>0</v>
      </c>
    </row>
    <row r="54" spans="1:60" ht="21" customHeight="1" thickBot="1">
      <c r="A54" s="6"/>
      <c r="B54" s="184" t="s">
        <v>31</v>
      </c>
      <c r="C54" s="187" t="s">
        <v>130</v>
      </c>
      <c r="D54" s="30" t="s">
        <v>18</v>
      </c>
      <c r="E54" s="31">
        <v>6</v>
      </c>
      <c r="F54" s="31">
        <v>4</v>
      </c>
      <c r="G54" s="31">
        <v>6</v>
      </c>
      <c r="H54" s="31">
        <v>4</v>
      </c>
      <c r="I54" s="31">
        <v>4</v>
      </c>
      <c r="J54" s="31">
        <v>4</v>
      </c>
      <c r="K54" s="31">
        <v>4</v>
      </c>
      <c r="L54" s="31">
        <v>4</v>
      </c>
      <c r="M54" s="31">
        <v>4</v>
      </c>
      <c r="N54" s="31">
        <v>4</v>
      </c>
      <c r="O54" s="31">
        <v>4</v>
      </c>
      <c r="P54" s="31">
        <v>4</v>
      </c>
      <c r="Q54" s="31">
        <v>4</v>
      </c>
      <c r="R54" s="31">
        <v>4</v>
      </c>
      <c r="S54" s="31">
        <v>4</v>
      </c>
      <c r="T54" s="31">
        <v>6</v>
      </c>
      <c r="U54" s="31"/>
      <c r="V54" s="33">
        <f t="shared" si="2"/>
        <v>70</v>
      </c>
      <c r="W54" s="38" t="s">
        <v>19</v>
      </c>
      <c r="X54" s="38" t="s">
        <v>19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4">
        <f t="shared" si="0"/>
        <v>0</v>
      </c>
      <c r="BH54" s="35">
        <f t="shared" si="1"/>
        <v>70</v>
      </c>
    </row>
    <row r="55" spans="1:60" ht="21" customHeight="1" thickBot="1">
      <c r="A55" s="6"/>
      <c r="B55" s="212"/>
      <c r="C55" s="214"/>
      <c r="D55" s="36" t="s">
        <v>20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3">
        <f t="shared" si="2"/>
        <v>0</v>
      </c>
      <c r="W55" s="38" t="s">
        <v>19</v>
      </c>
      <c r="X55" s="38" t="s">
        <v>19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4">
        <f t="shared" si="0"/>
        <v>0</v>
      </c>
      <c r="BH55" s="35">
        <f t="shared" si="1"/>
        <v>0</v>
      </c>
    </row>
    <row r="56" spans="1:60" ht="21" customHeight="1" thickBot="1">
      <c r="A56" s="6"/>
      <c r="B56" s="184" t="s">
        <v>32</v>
      </c>
      <c r="C56" s="170" t="s">
        <v>131</v>
      </c>
      <c r="D56" s="30" t="s">
        <v>18</v>
      </c>
      <c r="E56" s="31">
        <v>4</v>
      </c>
      <c r="F56" s="31">
        <v>6</v>
      </c>
      <c r="G56" s="31">
        <v>4</v>
      </c>
      <c r="H56" s="31">
        <v>6</v>
      </c>
      <c r="I56" s="31">
        <v>6</v>
      </c>
      <c r="J56" s="31">
        <v>6</v>
      </c>
      <c r="K56" s="31">
        <v>6</v>
      </c>
      <c r="L56" s="31">
        <v>6</v>
      </c>
      <c r="M56" s="31">
        <v>6</v>
      </c>
      <c r="N56" s="31">
        <v>6</v>
      </c>
      <c r="O56" s="31">
        <v>6</v>
      </c>
      <c r="P56" s="31">
        <v>6</v>
      </c>
      <c r="Q56" s="31">
        <v>6</v>
      </c>
      <c r="R56" s="31">
        <v>6</v>
      </c>
      <c r="S56" s="31"/>
      <c r="T56" s="31"/>
      <c r="U56" s="31"/>
      <c r="V56" s="33">
        <f t="shared" si="2"/>
        <v>80</v>
      </c>
      <c r="W56" s="38" t="s">
        <v>19</v>
      </c>
      <c r="X56" s="38" t="s">
        <v>19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4">
        <f t="shared" si="0"/>
        <v>0</v>
      </c>
      <c r="BH56" s="35">
        <f t="shared" si="1"/>
        <v>80</v>
      </c>
    </row>
    <row r="57" spans="1:60" ht="21" customHeight="1" thickBot="1">
      <c r="A57" s="6"/>
      <c r="B57" s="207"/>
      <c r="C57" s="211"/>
      <c r="D57" s="36" t="s">
        <v>20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>
        <v>2</v>
      </c>
      <c r="S57" s="37"/>
      <c r="T57" s="37"/>
      <c r="U57" s="37"/>
      <c r="V57" s="33">
        <f t="shared" si="2"/>
        <v>2</v>
      </c>
      <c r="W57" s="38" t="s">
        <v>19</v>
      </c>
      <c r="X57" s="38" t="s">
        <v>19</v>
      </c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4">
        <f t="shared" si="0"/>
        <v>0</v>
      </c>
      <c r="BH57" s="35">
        <f t="shared" si="1"/>
        <v>2</v>
      </c>
    </row>
    <row r="58" spans="1:60" ht="21" customHeight="1" thickBot="1">
      <c r="A58" s="6"/>
      <c r="B58" s="184" t="s">
        <v>34</v>
      </c>
      <c r="C58" s="170" t="s">
        <v>33</v>
      </c>
      <c r="D58" s="30" t="s">
        <v>18</v>
      </c>
      <c r="E58" s="31">
        <v>4</v>
      </c>
      <c r="F58" s="31">
        <v>4</v>
      </c>
      <c r="G58" s="31">
        <v>4</v>
      </c>
      <c r="H58" s="31">
        <v>4</v>
      </c>
      <c r="I58" s="31">
        <v>6</v>
      </c>
      <c r="J58" s="31">
        <v>6</v>
      </c>
      <c r="K58" s="31">
        <v>4</v>
      </c>
      <c r="L58" s="31">
        <v>4</v>
      </c>
      <c r="M58" s="31">
        <v>4</v>
      </c>
      <c r="N58" s="31">
        <v>4</v>
      </c>
      <c r="O58" s="31">
        <v>4</v>
      </c>
      <c r="P58" s="31">
        <v>4</v>
      </c>
      <c r="Q58" s="31">
        <v>4</v>
      </c>
      <c r="R58" s="31">
        <v>4</v>
      </c>
      <c r="S58" s="31">
        <v>6</v>
      </c>
      <c r="T58" s="31">
        <v>4</v>
      </c>
      <c r="U58" s="31"/>
      <c r="V58" s="33">
        <f t="shared" si="2"/>
        <v>70</v>
      </c>
      <c r="W58" s="38" t="s">
        <v>19</v>
      </c>
      <c r="X58" s="38" t="s">
        <v>19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4">
        <f t="shared" si="0"/>
        <v>0</v>
      </c>
      <c r="BH58" s="35">
        <f t="shared" si="1"/>
        <v>70</v>
      </c>
    </row>
    <row r="59" spans="1:60" ht="21" customHeight="1" thickBot="1">
      <c r="A59" s="6"/>
      <c r="B59" s="207"/>
      <c r="C59" s="164"/>
      <c r="D59" s="36" t="s">
        <v>20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3">
        <f t="shared" si="2"/>
        <v>0</v>
      </c>
      <c r="W59" s="38" t="s">
        <v>19</v>
      </c>
      <c r="X59" s="38" t="s">
        <v>19</v>
      </c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4">
        <f t="shared" si="0"/>
        <v>0</v>
      </c>
      <c r="BH59" s="35">
        <f t="shared" si="1"/>
        <v>0</v>
      </c>
    </row>
    <row r="60" spans="1:60" ht="27" customHeight="1" thickBot="1">
      <c r="A60" s="6"/>
      <c r="B60" s="184" t="s">
        <v>35</v>
      </c>
      <c r="C60" s="199" t="s">
        <v>132</v>
      </c>
      <c r="D60" s="30" t="s">
        <v>18</v>
      </c>
      <c r="E60" s="31">
        <v>2</v>
      </c>
      <c r="F60" s="31">
        <v>2</v>
      </c>
      <c r="G60" s="31">
        <v>2</v>
      </c>
      <c r="H60" s="31">
        <v>2</v>
      </c>
      <c r="I60" s="31">
        <v>2</v>
      </c>
      <c r="J60" s="31">
        <v>2</v>
      </c>
      <c r="K60" s="31">
        <v>2</v>
      </c>
      <c r="L60" s="31">
        <v>2</v>
      </c>
      <c r="M60" s="31">
        <v>2</v>
      </c>
      <c r="N60" s="31">
        <v>2</v>
      </c>
      <c r="O60" s="31">
        <v>2</v>
      </c>
      <c r="P60" s="31">
        <v>2</v>
      </c>
      <c r="Q60" s="31">
        <v>2</v>
      </c>
      <c r="R60" s="31">
        <v>2</v>
      </c>
      <c r="S60" s="31">
        <v>2</v>
      </c>
      <c r="T60" s="31"/>
      <c r="U60" s="31"/>
      <c r="V60" s="33">
        <f t="shared" si="2"/>
        <v>30</v>
      </c>
      <c r="W60" s="38" t="s">
        <v>19</v>
      </c>
      <c r="X60" s="38" t="s">
        <v>19</v>
      </c>
      <c r="Y60" s="30">
        <v>2</v>
      </c>
      <c r="Z60" s="30">
        <v>2</v>
      </c>
      <c r="AA60" s="30">
        <v>2</v>
      </c>
      <c r="AB60" s="30">
        <v>2</v>
      </c>
      <c r="AC60" s="30">
        <v>2</v>
      </c>
      <c r="AD60" s="30">
        <v>2</v>
      </c>
      <c r="AE60" s="30">
        <v>2</v>
      </c>
      <c r="AF60" s="30">
        <v>2</v>
      </c>
      <c r="AG60" s="30">
        <v>2</v>
      </c>
      <c r="AH60" s="30">
        <v>2</v>
      </c>
      <c r="AI60" s="30">
        <v>2</v>
      </c>
      <c r="AJ60" s="30">
        <v>2</v>
      </c>
      <c r="AK60" s="30">
        <v>2</v>
      </c>
      <c r="AL60" s="30">
        <v>2</v>
      </c>
      <c r="AM60" s="30">
        <v>2</v>
      </c>
      <c r="AN60" s="30">
        <v>2</v>
      </c>
      <c r="AO60" s="30">
        <v>2</v>
      </c>
      <c r="AP60" s="30">
        <v>2</v>
      </c>
      <c r="AQ60" s="30">
        <v>2</v>
      </c>
      <c r="AR60" s="30">
        <v>2</v>
      </c>
      <c r="AS60" s="30">
        <v>2</v>
      </c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4">
        <f t="shared" si="0"/>
        <v>42</v>
      </c>
      <c r="BH60" s="35">
        <f t="shared" si="1"/>
        <v>72</v>
      </c>
    </row>
    <row r="61" spans="1:60" ht="21" customHeight="1" thickBot="1">
      <c r="A61" s="6"/>
      <c r="B61" s="207"/>
      <c r="C61" s="181"/>
      <c r="D61" s="36" t="s">
        <v>20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3">
        <f t="shared" si="2"/>
        <v>0</v>
      </c>
      <c r="W61" s="38" t="s">
        <v>19</v>
      </c>
      <c r="X61" s="38" t="s">
        <v>19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>
        <v>2</v>
      </c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4">
        <f t="shared" si="0"/>
        <v>2</v>
      </c>
      <c r="BH61" s="35">
        <f t="shared" si="1"/>
        <v>2</v>
      </c>
    </row>
    <row r="62" spans="1:60" ht="21" customHeight="1" thickBot="1">
      <c r="A62" s="6"/>
      <c r="B62" s="184" t="s">
        <v>36</v>
      </c>
      <c r="C62" s="208" t="s">
        <v>29</v>
      </c>
      <c r="D62" s="30" t="s">
        <v>18</v>
      </c>
      <c r="E62" s="31">
        <v>2</v>
      </c>
      <c r="F62" s="31">
        <v>2</v>
      </c>
      <c r="G62" s="31">
        <v>2</v>
      </c>
      <c r="H62" s="31">
        <v>2</v>
      </c>
      <c r="I62" s="31">
        <v>2</v>
      </c>
      <c r="J62" s="31">
        <v>2</v>
      </c>
      <c r="K62" s="31">
        <v>2</v>
      </c>
      <c r="L62" s="31">
        <v>2</v>
      </c>
      <c r="M62" s="31">
        <v>4</v>
      </c>
      <c r="N62" s="31">
        <v>4</v>
      </c>
      <c r="O62" s="31">
        <v>4</v>
      </c>
      <c r="P62" s="31">
        <v>4</v>
      </c>
      <c r="Q62" s="31">
        <v>4</v>
      </c>
      <c r="R62" s="31">
        <v>4</v>
      </c>
      <c r="S62" s="31">
        <v>2</v>
      </c>
      <c r="T62" s="31">
        <v>2</v>
      </c>
      <c r="U62" s="31"/>
      <c r="V62" s="33">
        <f t="shared" si="2"/>
        <v>44</v>
      </c>
      <c r="W62" s="38" t="s">
        <v>19</v>
      </c>
      <c r="X62" s="38" t="s">
        <v>19</v>
      </c>
      <c r="Y62" s="30">
        <v>2</v>
      </c>
      <c r="Z62" s="30">
        <v>2</v>
      </c>
      <c r="AA62" s="30">
        <v>2</v>
      </c>
      <c r="AB62" s="30">
        <v>2</v>
      </c>
      <c r="AC62" s="30">
        <v>2</v>
      </c>
      <c r="AD62" s="30">
        <v>2</v>
      </c>
      <c r="AE62" s="30">
        <v>2</v>
      </c>
      <c r="AF62" s="30">
        <v>2</v>
      </c>
      <c r="AG62" s="30">
        <v>2</v>
      </c>
      <c r="AH62" s="30">
        <v>2</v>
      </c>
      <c r="AI62" s="30">
        <v>2</v>
      </c>
      <c r="AJ62" s="30">
        <v>2</v>
      </c>
      <c r="AK62" s="30">
        <v>2</v>
      </c>
      <c r="AL62" s="30">
        <v>2</v>
      </c>
      <c r="AM62" s="30">
        <v>2</v>
      </c>
      <c r="AN62" s="30">
        <v>2</v>
      </c>
      <c r="AO62" s="30">
        <v>2</v>
      </c>
      <c r="AP62" s="30">
        <v>2</v>
      </c>
      <c r="AQ62" s="30">
        <v>2</v>
      </c>
      <c r="AR62" s="30">
        <v>2</v>
      </c>
      <c r="AS62" s="30">
        <v>2</v>
      </c>
      <c r="AT62" s="30">
        <v>2</v>
      </c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4">
        <f t="shared" si="0"/>
        <v>44</v>
      </c>
      <c r="BH62" s="35">
        <f t="shared" si="1"/>
        <v>88</v>
      </c>
    </row>
    <row r="63" spans="1:60" ht="21" customHeight="1" thickBot="1">
      <c r="A63" s="6"/>
      <c r="B63" s="207"/>
      <c r="C63" s="209"/>
      <c r="D63" s="36" t="s">
        <v>20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3">
        <f t="shared" si="2"/>
        <v>0</v>
      </c>
      <c r="W63" s="134" t="s">
        <v>19</v>
      </c>
      <c r="X63" s="134" t="s">
        <v>19</v>
      </c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>
        <v>2</v>
      </c>
      <c r="AU63" s="36"/>
      <c r="AV63" s="36"/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4">
        <f t="shared" si="0"/>
        <v>2</v>
      </c>
      <c r="BH63" s="35">
        <f t="shared" si="1"/>
        <v>2</v>
      </c>
    </row>
    <row r="64" spans="1:60" ht="26.25" customHeight="1" thickBot="1">
      <c r="A64" s="6"/>
      <c r="B64" s="208" t="s">
        <v>38</v>
      </c>
      <c r="C64" s="170" t="s">
        <v>138</v>
      </c>
      <c r="D64" s="30" t="s">
        <v>18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3">
        <f t="shared" si="2"/>
        <v>0</v>
      </c>
      <c r="W64" s="134" t="s">
        <v>19</v>
      </c>
      <c r="X64" s="134" t="s">
        <v>19</v>
      </c>
      <c r="Y64" s="30">
        <v>2</v>
      </c>
      <c r="Z64" s="30">
        <v>4</v>
      </c>
      <c r="AA64" s="30">
        <v>2</v>
      </c>
      <c r="AB64" s="30">
        <v>4</v>
      </c>
      <c r="AC64" s="30">
        <v>2</v>
      </c>
      <c r="AD64" s="30">
        <v>4</v>
      </c>
      <c r="AE64" s="30">
        <v>2</v>
      </c>
      <c r="AF64" s="30">
        <v>4</v>
      </c>
      <c r="AG64" s="30">
        <v>2</v>
      </c>
      <c r="AH64" s="30">
        <v>4</v>
      </c>
      <c r="AI64" s="30">
        <v>2</v>
      </c>
      <c r="AJ64" s="30">
        <v>4</v>
      </c>
      <c r="AK64" s="30">
        <v>2</v>
      </c>
      <c r="AL64" s="30">
        <v>4</v>
      </c>
      <c r="AM64" s="30">
        <v>2</v>
      </c>
      <c r="AN64" s="30">
        <v>4</v>
      </c>
      <c r="AO64" s="30">
        <v>2</v>
      </c>
      <c r="AP64" s="30">
        <v>2</v>
      </c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4">
        <f t="shared" si="0"/>
        <v>52</v>
      </c>
      <c r="BH64" s="35">
        <f t="shared" si="1"/>
        <v>52</v>
      </c>
    </row>
    <row r="65" spans="1:60" ht="33" customHeight="1" thickBot="1">
      <c r="A65" s="6"/>
      <c r="B65" s="210"/>
      <c r="C65" s="171"/>
      <c r="D65" s="36" t="s">
        <v>20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3">
        <f t="shared" si="2"/>
        <v>0</v>
      </c>
      <c r="W65" s="134" t="s">
        <v>19</v>
      </c>
      <c r="X65" s="134" t="s">
        <v>19</v>
      </c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>
        <v>2</v>
      </c>
      <c r="AQ65" s="36"/>
      <c r="AR65" s="36"/>
      <c r="AS65" s="36"/>
      <c r="AT65" s="36"/>
      <c r="AU65" s="36"/>
      <c r="AV65" s="36"/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4">
        <f t="shared" si="0"/>
        <v>2</v>
      </c>
      <c r="BH65" s="35">
        <f t="shared" si="1"/>
        <v>2</v>
      </c>
    </row>
    <row r="66" spans="1:60" ht="21" customHeight="1" thickBot="1">
      <c r="A66" s="6"/>
      <c r="B66" s="208" t="s">
        <v>39</v>
      </c>
      <c r="C66" s="170" t="s">
        <v>133</v>
      </c>
      <c r="D66" s="30" t="s">
        <v>18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3">
        <f t="shared" si="2"/>
        <v>0</v>
      </c>
      <c r="W66" s="134" t="s">
        <v>19</v>
      </c>
      <c r="X66" s="134" t="s">
        <v>19</v>
      </c>
      <c r="Y66" s="30">
        <v>4</v>
      </c>
      <c r="Z66" s="30">
        <v>2</v>
      </c>
      <c r="AA66" s="30">
        <v>4</v>
      </c>
      <c r="AB66" s="30">
        <v>2</v>
      </c>
      <c r="AC66" s="30">
        <v>4</v>
      </c>
      <c r="AD66" s="30">
        <v>2</v>
      </c>
      <c r="AE66" s="30">
        <v>4</v>
      </c>
      <c r="AF66" s="30">
        <v>2</v>
      </c>
      <c r="AG66" s="30">
        <v>4</v>
      </c>
      <c r="AH66" s="30">
        <v>2</v>
      </c>
      <c r="AI66" s="30">
        <v>4</v>
      </c>
      <c r="AJ66" s="30">
        <v>2</v>
      </c>
      <c r="AK66" s="30">
        <v>4</v>
      </c>
      <c r="AL66" s="30">
        <v>2</v>
      </c>
      <c r="AM66" s="30">
        <v>4</v>
      </c>
      <c r="AN66" s="30">
        <v>2</v>
      </c>
      <c r="AO66" s="30">
        <v>4</v>
      </c>
      <c r="AP66" s="30">
        <v>2</v>
      </c>
      <c r="AQ66" s="30">
        <v>4</v>
      </c>
      <c r="AR66" s="30">
        <v>2</v>
      </c>
      <c r="AS66" s="30">
        <v>4</v>
      </c>
      <c r="AT66" s="30">
        <v>2</v>
      </c>
      <c r="AU66" s="30">
        <v>4</v>
      </c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4">
        <f t="shared" si="0"/>
        <v>70</v>
      </c>
      <c r="BH66" s="35">
        <f t="shared" si="1"/>
        <v>70</v>
      </c>
    </row>
    <row r="67" spans="1:60" ht="16.8" customHeight="1" thickBot="1">
      <c r="A67" s="6"/>
      <c r="B67" s="210"/>
      <c r="C67" s="171"/>
      <c r="D67" s="36" t="s">
        <v>20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3">
        <f t="shared" si="2"/>
        <v>0</v>
      </c>
      <c r="W67" s="134" t="s">
        <v>19</v>
      </c>
      <c r="X67" s="134" t="s">
        <v>19</v>
      </c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>
        <v>2</v>
      </c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4">
        <f t="shared" si="0"/>
        <v>2</v>
      </c>
      <c r="BH67" s="35">
        <f t="shared" si="1"/>
        <v>2</v>
      </c>
    </row>
    <row r="68" spans="1:60" s="45" customFormat="1" ht="21.75" customHeight="1" thickBot="1">
      <c r="A68" s="44"/>
      <c r="B68" s="200" t="s">
        <v>134</v>
      </c>
      <c r="C68" s="184" t="s">
        <v>135</v>
      </c>
      <c r="D68" s="30" t="s">
        <v>18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3">
        <f t="shared" si="2"/>
        <v>0</v>
      </c>
      <c r="W68" s="134" t="s">
        <v>19</v>
      </c>
      <c r="X68" s="134" t="s">
        <v>19</v>
      </c>
      <c r="Y68" s="30">
        <v>2</v>
      </c>
      <c r="Z68" s="30">
        <v>2</v>
      </c>
      <c r="AA68" s="30">
        <v>2</v>
      </c>
      <c r="AB68" s="30">
        <v>2</v>
      </c>
      <c r="AC68" s="30">
        <v>2</v>
      </c>
      <c r="AD68" s="30">
        <v>2</v>
      </c>
      <c r="AE68" s="30">
        <v>2</v>
      </c>
      <c r="AF68" s="30">
        <v>2</v>
      </c>
      <c r="AG68" s="30">
        <v>2</v>
      </c>
      <c r="AH68" s="30">
        <v>4</v>
      </c>
      <c r="AI68" s="30">
        <v>2</v>
      </c>
      <c r="AJ68" s="30">
        <v>4</v>
      </c>
      <c r="AK68" s="30">
        <v>2</v>
      </c>
      <c r="AL68" s="30">
        <v>4</v>
      </c>
      <c r="AM68" s="30">
        <v>2</v>
      </c>
      <c r="AN68" s="30">
        <v>4</v>
      </c>
      <c r="AO68" s="30">
        <v>2</v>
      </c>
      <c r="AP68" s="30">
        <v>4</v>
      </c>
      <c r="AQ68" s="30">
        <v>2</v>
      </c>
      <c r="AR68" s="30">
        <v>4</v>
      </c>
      <c r="AS68" s="30">
        <v>2</v>
      </c>
      <c r="AT68" s="30">
        <v>4</v>
      </c>
      <c r="AU68" s="30">
        <v>2</v>
      </c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4">
        <f t="shared" si="0"/>
        <v>60</v>
      </c>
      <c r="BH68" s="35">
        <f t="shared" si="1"/>
        <v>60</v>
      </c>
    </row>
    <row r="69" spans="1:60" s="45" customFormat="1" ht="21.6" customHeight="1" thickBot="1">
      <c r="A69" s="44"/>
      <c r="B69" s="201"/>
      <c r="C69" s="202"/>
      <c r="D69" s="36" t="s">
        <v>20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3">
        <f t="shared" si="2"/>
        <v>0</v>
      </c>
      <c r="W69" s="134" t="s">
        <v>19</v>
      </c>
      <c r="X69" s="134" t="s">
        <v>19</v>
      </c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>
        <v>2</v>
      </c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4">
        <f t="shared" si="0"/>
        <v>2</v>
      </c>
      <c r="BH69" s="35">
        <f t="shared" si="1"/>
        <v>2</v>
      </c>
    </row>
    <row r="70" spans="1:60" s="45" customFormat="1" ht="25.5" customHeight="1" thickBot="1">
      <c r="A70" s="44"/>
      <c r="B70" s="200" t="s">
        <v>136</v>
      </c>
      <c r="C70" s="170" t="s">
        <v>137</v>
      </c>
      <c r="D70" s="30" t="s">
        <v>18</v>
      </c>
      <c r="E70" s="31"/>
      <c r="F70" s="31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3">
        <f t="shared" si="2"/>
        <v>0</v>
      </c>
      <c r="W70" s="134" t="s">
        <v>19</v>
      </c>
      <c r="X70" s="134" t="s">
        <v>19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4">
        <f t="shared" si="0"/>
        <v>0</v>
      </c>
      <c r="BH70" s="35">
        <f t="shared" si="1"/>
        <v>0</v>
      </c>
    </row>
    <row r="71" spans="1:60" s="45" customFormat="1" ht="21" customHeight="1" thickBot="1">
      <c r="A71" s="44"/>
      <c r="B71" s="201"/>
      <c r="C71" s="171"/>
      <c r="D71" s="36" t="s">
        <v>20</v>
      </c>
      <c r="E71" s="37"/>
      <c r="F71" s="37"/>
      <c r="G71" s="37"/>
      <c r="H71" s="37"/>
      <c r="I71" s="37"/>
      <c r="J71" s="37"/>
      <c r="K71" s="46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3">
        <f t="shared" si="2"/>
        <v>0</v>
      </c>
      <c r="W71" s="134" t="s">
        <v>19</v>
      </c>
      <c r="X71" s="134" t="s">
        <v>19</v>
      </c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4">
        <f t="shared" si="0"/>
        <v>0</v>
      </c>
      <c r="BH71" s="35">
        <f t="shared" si="1"/>
        <v>0</v>
      </c>
    </row>
    <row r="72" spans="1:60" s="45" customFormat="1" ht="21" customHeight="1" thickBot="1">
      <c r="A72" s="44"/>
      <c r="B72" s="203" t="s">
        <v>139</v>
      </c>
      <c r="C72" s="205" t="s">
        <v>41</v>
      </c>
      <c r="D72" s="41" t="s">
        <v>18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3">
        <f t="shared" si="2"/>
        <v>0</v>
      </c>
      <c r="W72" s="134" t="s">
        <v>19</v>
      </c>
      <c r="X72" s="134" t="s">
        <v>19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4">
        <f t="shared" si="0"/>
        <v>0</v>
      </c>
      <c r="BH72" s="35">
        <f t="shared" si="1"/>
        <v>0</v>
      </c>
    </row>
    <row r="73" spans="1:60" s="45" customFormat="1" ht="41.4" customHeight="1" thickBot="1">
      <c r="A73" s="44"/>
      <c r="B73" s="204"/>
      <c r="C73" s="206"/>
      <c r="D73" s="47" t="s">
        <v>20</v>
      </c>
      <c r="E73" s="37"/>
      <c r="F73" s="37"/>
      <c r="G73" s="37"/>
      <c r="H73" s="37"/>
      <c r="I73" s="37"/>
      <c r="J73" s="37"/>
      <c r="K73" s="4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3">
        <f t="shared" si="2"/>
        <v>0</v>
      </c>
      <c r="W73" s="134" t="s">
        <v>19</v>
      </c>
      <c r="X73" s="134" t="s">
        <v>19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4">
        <f t="shared" si="0"/>
        <v>0</v>
      </c>
      <c r="BH73" s="35">
        <f t="shared" si="1"/>
        <v>0</v>
      </c>
    </row>
    <row r="74" spans="1:60" s="45" customFormat="1" ht="21" customHeight="1" thickBot="1">
      <c r="A74" s="44"/>
      <c r="B74" s="161" t="s">
        <v>42</v>
      </c>
      <c r="C74" s="197" t="s">
        <v>43</v>
      </c>
      <c r="D74" s="30" t="s">
        <v>18</v>
      </c>
      <c r="E74" s="31">
        <v>4</v>
      </c>
      <c r="F74" s="31">
        <v>4</v>
      </c>
      <c r="G74" s="31">
        <v>4</v>
      </c>
      <c r="H74" s="31">
        <v>4</v>
      </c>
      <c r="I74" s="31">
        <v>4</v>
      </c>
      <c r="J74" s="31">
        <v>4</v>
      </c>
      <c r="K74" s="31">
        <v>4</v>
      </c>
      <c r="L74" s="31">
        <v>6</v>
      </c>
      <c r="M74" s="31">
        <v>6</v>
      </c>
      <c r="N74" s="31">
        <v>6</v>
      </c>
      <c r="O74" s="31">
        <v>6</v>
      </c>
      <c r="P74" s="31">
        <v>6</v>
      </c>
      <c r="Q74" s="31">
        <v>6</v>
      </c>
      <c r="R74" s="31">
        <v>6</v>
      </c>
      <c r="S74" s="31">
        <v>6</v>
      </c>
      <c r="T74" s="31">
        <v>6</v>
      </c>
      <c r="U74" s="31"/>
      <c r="V74" s="33">
        <f t="shared" si="2"/>
        <v>82</v>
      </c>
      <c r="W74" s="38" t="s">
        <v>19</v>
      </c>
      <c r="X74" s="38" t="s">
        <v>19</v>
      </c>
      <c r="Y74" s="30">
        <v>4</v>
      </c>
      <c r="Z74" s="30">
        <v>4</v>
      </c>
      <c r="AA74" s="30">
        <v>4</v>
      </c>
      <c r="AB74" s="30">
        <v>4</v>
      </c>
      <c r="AC74" s="30">
        <v>4</v>
      </c>
      <c r="AD74" s="30">
        <v>4</v>
      </c>
      <c r="AE74" s="30">
        <v>4</v>
      </c>
      <c r="AF74" s="30">
        <v>4</v>
      </c>
      <c r="AG74" s="30">
        <v>4</v>
      </c>
      <c r="AH74" s="30">
        <v>4</v>
      </c>
      <c r="AI74" s="30">
        <v>4</v>
      </c>
      <c r="AJ74" s="30">
        <v>4</v>
      </c>
      <c r="AK74" s="30">
        <v>4</v>
      </c>
      <c r="AL74" s="30">
        <v>2</v>
      </c>
      <c r="AM74" s="30">
        <v>2</v>
      </c>
      <c r="AN74" s="30">
        <v>2</v>
      </c>
      <c r="AO74" s="30"/>
      <c r="AP74" s="30"/>
      <c r="AQ74" s="30"/>
      <c r="AR74" s="30"/>
      <c r="AS74" s="30">
        <v>2</v>
      </c>
      <c r="AT74" s="30">
        <v>2</v>
      </c>
      <c r="AU74" s="30">
        <v>2</v>
      </c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4">
        <f t="shared" si="0"/>
        <v>64</v>
      </c>
      <c r="BH74" s="35">
        <f t="shared" si="1"/>
        <v>146</v>
      </c>
    </row>
    <row r="75" spans="1:60" s="45" customFormat="1" ht="25.5" customHeight="1" thickBot="1">
      <c r="A75" s="44"/>
      <c r="B75" s="196"/>
      <c r="C75" s="198"/>
      <c r="D75" s="36" t="s">
        <v>20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3">
        <f t="shared" si="2"/>
        <v>0</v>
      </c>
      <c r="W75" s="38" t="s">
        <v>19</v>
      </c>
      <c r="X75" s="38" t="s">
        <v>19</v>
      </c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>
        <v>2</v>
      </c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4">
        <f t="shared" si="0"/>
        <v>2</v>
      </c>
      <c r="BH75" s="35">
        <f t="shared" si="1"/>
        <v>2</v>
      </c>
    </row>
    <row r="76" spans="1:60" s="45" customFormat="1" ht="21" customHeight="1" thickBot="1">
      <c r="A76" s="44"/>
      <c r="B76" s="161" t="s">
        <v>44</v>
      </c>
      <c r="C76" s="199" t="s">
        <v>45</v>
      </c>
      <c r="D76" s="30" t="s">
        <v>18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3">
        <f t="shared" si="2"/>
        <v>0</v>
      </c>
      <c r="W76" s="38" t="s">
        <v>19</v>
      </c>
      <c r="X76" s="38" t="s">
        <v>19</v>
      </c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4">
        <f t="shared" si="0"/>
        <v>0</v>
      </c>
      <c r="BH76" s="35">
        <f t="shared" si="1"/>
        <v>0</v>
      </c>
    </row>
    <row r="77" spans="1:60" s="45" customFormat="1" ht="21" customHeight="1" thickBot="1">
      <c r="A77" s="44"/>
      <c r="B77" s="196"/>
      <c r="C77" s="181"/>
      <c r="D77" s="36" t="s">
        <v>20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3">
        <f t="shared" si="2"/>
        <v>0</v>
      </c>
      <c r="W77" s="38" t="s">
        <v>19</v>
      </c>
      <c r="X77" s="38" t="s">
        <v>19</v>
      </c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4">
        <f t="shared" si="0"/>
        <v>0</v>
      </c>
      <c r="BH77" s="35">
        <f t="shared" si="1"/>
        <v>0</v>
      </c>
    </row>
    <row r="78" spans="1:60" s="45" customFormat="1" ht="21" customHeight="1" thickBot="1">
      <c r="A78" s="44"/>
      <c r="B78" s="161" t="s">
        <v>46</v>
      </c>
      <c r="C78" s="199" t="s">
        <v>47</v>
      </c>
      <c r="D78" s="30" t="s">
        <v>18</v>
      </c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3">
        <f t="shared" si="2"/>
        <v>0</v>
      </c>
      <c r="W78" s="38" t="s">
        <v>19</v>
      </c>
      <c r="X78" s="38" t="s">
        <v>19</v>
      </c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4">
        <f t="shared" si="0"/>
        <v>0</v>
      </c>
      <c r="BH78" s="35">
        <f t="shared" si="1"/>
        <v>0</v>
      </c>
    </row>
    <row r="79" spans="1:60" s="45" customFormat="1" ht="21" customHeight="1" thickBot="1">
      <c r="A79" s="44"/>
      <c r="B79" s="196"/>
      <c r="C79" s="181"/>
      <c r="D79" s="36" t="s">
        <v>20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3">
        <f t="shared" si="2"/>
        <v>0</v>
      </c>
      <c r="W79" s="38" t="s">
        <v>19</v>
      </c>
      <c r="X79" s="38" t="s">
        <v>19</v>
      </c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4">
        <f t="shared" ref="BG79:BG142" si="3">Y79+Z79+AA79+AB79+AC79+AD79+AE79+AF79+AG79+AH79+AI79+AJ79+AK79+AL79+AM79+AN79+AO79+AP79+AQ79+AR79+AS79+AT79+AU79+AV79</f>
        <v>0</v>
      </c>
      <c r="BH79" s="35">
        <f t="shared" ref="BH79:BH142" si="4">V79+BG79</f>
        <v>0</v>
      </c>
    </row>
    <row r="80" spans="1:60" s="45" customFormat="1" ht="21" customHeight="1" thickBot="1">
      <c r="A80" s="44"/>
      <c r="B80" s="168" t="s">
        <v>48</v>
      </c>
      <c r="C80" s="192" t="s">
        <v>49</v>
      </c>
      <c r="D80" s="30" t="s">
        <v>18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3">
        <f t="shared" si="2"/>
        <v>0</v>
      </c>
      <c r="W80" s="38" t="s">
        <v>19</v>
      </c>
      <c r="X80" s="38" t="s">
        <v>19</v>
      </c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4">
        <f t="shared" si="3"/>
        <v>0</v>
      </c>
      <c r="BH80" s="35">
        <f t="shared" si="4"/>
        <v>0</v>
      </c>
    </row>
    <row r="81" spans="1:61" s="45" customFormat="1" ht="21" customHeight="1" thickBot="1">
      <c r="A81" s="44"/>
      <c r="B81" s="191"/>
      <c r="C81" s="193"/>
      <c r="D81" s="36" t="s">
        <v>20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3">
        <f t="shared" si="2"/>
        <v>0</v>
      </c>
      <c r="W81" s="38" t="s">
        <v>19</v>
      </c>
      <c r="X81" s="38" t="s">
        <v>19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4">
        <f t="shared" si="3"/>
        <v>0</v>
      </c>
      <c r="BH81" s="35">
        <f t="shared" si="4"/>
        <v>0</v>
      </c>
    </row>
    <row r="82" spans="1:61" s="45" customFormat="1" ht="21" customHeight="1" thickBot="1">
      <c r="A82" s="44"/>
      <c r="B82" s="48" t="s">
        <v>140</v>
      </c>
      <c r="C82" s="85" t="s">
        <v>50</v>
      </c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3">
        <f t="shared" ref="V82:V144" si="5">E82+F82+G82+H82+I82+J82+K82+L82+M82+N82+O82+P82+Q82+R82+S82+T82+U82</f>
        <v>0</v>
      </c>
      <c r="W82" s="38" t="s">
        <v>19</v>
      </c>
      <c r="X82" s="38" t="s">
        <v>19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4">
        <f t="shared" si="3"/>
        <v>0</v>
      </c>
      <c r="BH82" s="35">
        <f t="shared" si="4"/>
        <v>0</v>
      </c>
    </row>
    <row r="83" spans="1:61" s="45" customFormat="1" ht="21" customHeight="1" thickBot="1">
      <c r="A83" s="44"/>
      <c r="B83" s="137"/>
      <c r="C83" s="89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3"/>
      <c r="W83" s="38"/>
      <c r="X83" s="38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4"/>
      <c r="BH83" s="35"/>
    </row>
    <row r="84" spans="1:61" s="45" customFormat="1" ht="27.6" customHeight="1" thickBot="1">
      <c r="A84" s="44"/>
      <c r="B84" s="52" t="s">
        <v>40</v>
      </c>
      <c r="C84" s="53" t="s">
        <v>51</v>
      </c>
      <c r="D84" s="54"/>
      <c r="E84" s="55"/>
      <c r="F84" s="55"/>
      <c r="G84" s="55"/>
      <c r="H84" s="55"/>
      <c r="I84" s="55"/>
      <c r="J84" s="55"/>
      <c r="K84" s="55"/>
      <c r="L84" s="56"/>
      <c r="M84" s="55"/>
      <c r="N84" s="55"/>
      <c r="O84" s="56"/>
      <c r="P84" s="57"/>
      <c r="Q84" s="57"/>
      <c r="R84" s="55"/>
      <c r="S84" s="56"/>
      <c r="T84" s="55"/>
      <c r="U84" s="58"/>
      <c r="V84" s="59">
        <f t="shared" si="5"/>
        <v>0</v>
      </c>
      <c r="W84" s="49" t="s">
        <v>19</v>
      </c>
      <c r="X84" s="49" t="s">
        <v>19</v>
      </c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60"/>
      <c r="AX84" s="61"/>
      <c r="AY84" s="61"/>
      <c r="AZ84" s="61"/>
      <c r="BA84" s="61"/>
      <c r="BB84" s="61"/>
      <c r="BC84" s="61"/>
      <c r="BD84" s="61"/>
      <c r="BE84" s="61"/>
      <c r="BF84" s="62"/>
      <c r="BG84" s="63">
        <f t="shared" si="3"/>
        <v>0</v>
      </c>
      <c r="BH84" s="64">
        <f t="shared" si="4"/>
        <v>0</v>
      </c>
      <c r="BI84" s="65"/>
    </row>
    <row r="85" spans="1:61" s="45" customFormat="1" ht="26.25" customHeight="1" thickBot="1">
      <c r="A85" s="44"/>
      <c r="B85" s="194" t="s">
        <v>52</v>
      </c>
      <c r="C85" s="174" t="s">
        <v>53</v>
      </c>
      <c r="D85" s="30" t="s">
        <v>18</v>
      </c>
      <c r="E85" s="55"/>
      <c r="F85" s="56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66">
        <f t="shared" si="5"/>
        <v>0</v>
      </c>
      <c r="W85" s="49" t="s">
        <v>19</v>
      </c>
      <c r="X85" s="49" t="s">
        <v>19</v>
      </c>
      <c r="Y85" s="58"/>
      <c r="Z85" s="58"/>
      <c r="AA85" s="67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9">
        <f t="shared" si="3"/>
        <v>0</v>
      </c>
      <c r="BH85" s="64">
        <f t="shared" si="4"/>
        <v>0</v>
      </c>
    </row>
    <row r="86" spans="1:61" s="45" customFormat="1" ht="24.75" customHeight="1" thickBot="1">
      <c r="A86" s="44"/>
      <c r="B86" s="195"/>
      <c r="C86" s="175"/>
      <c r="D86" s="36" t="s">
        <v>20</v>
      </c>
      <c r="E86" s="70"/>
      <c r="F86" s="71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66">
        <f t="shared" si="5"/>
        <v>0</v>
      </c>
      <c r="W86" s="49" t="s">
        <v>19</v>
      </c>
      <c r="X86" s="49" t="s">
        <v>19</v>
      </c>
      <c r="Y86" s="72"/>
      <c r="Z86" s="72"/>
      <c r="AA86" s="73"/>
      <c r="AB86" s="72"/>
      <c r="AC86" s="73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3"/>
      <c r="AV86" s="72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5">
        <f t="shared" si="3"/>
        <v>0</v>
      </c>
      <c r="BH86" s="76">
        <f t="shared" si="4"/>
        <v>0</v>
      </c>
    </row>
    <row r="87" spans="1:61" s="45" customFormat="1" ht="39.75" customHeight="1" thickBot="1">
      <c r="A87" s="44"/>
      <c r="B87" s="189" t="s">
        <v>54</v>
      </c>
      <c r="C87" s="170" t="s">
        <v>55</v>
      </c>
      <c r="D87" s="30" t="s">
        <v>18</v>
      </c>
      <c r="E87" s="55"/>
      <c r="F87" s="56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66">
        <f t="shared" si="5"/>
        <v>0</v>
      </c>
      <c r="W87" s="49" t="s">
        <v>19</v>
      </c>
      <c r="X87" s="49" t="s">
        <v>19</v>
      </c>
      <c r="Y87" s="58">
        <v>2</v>
      </c>
      <c r="Z87" s="58">
        <v>2</v>
      </c>
      <c r="AA87" s="67">
        <v>2</v>
      </c>
      <c r="AB87" s="58">
        <v>2</v>
      </c>
      <c r="AC87" s="58">
        <v>2</v>
      </c>
      <c r="AD87" s="58">
        <v>2</v>
      </c>
      <c r="AE87" s="58">
        <v>2</v>
      </c>
      <c r="AF87" s="58">
        <v>2</v>
      </c>
      <c r="AG87" s="58">
        <v>2</v>
      </c>
      <c r="AH87" s="58">
        <v>2</v>
      </c>
      <c r="AI87" s="58">
        <v>2</v>
      </c>
      <c r="AJ87" s="58">
        <v>2</v>
      </c>
      <c r="AK87" s="58">
        <v>2</v>
      </c>
      <c r="AL87" s="58">
        <v>2</v>
      </c>
      <c r="AM87" s="58">
        <v>2</v>
      </c>
      <c r="AN87" s="58">
        <v>2</v>
      </c>
      <c r="AO87" s="58">
        <v>2</v>
      </c>
      <c r="AP87" s="58">
        <v>2</v>
      </c>
      <c r="AQ87" s="58"/>
      <c r="AR87" s="58"/>
      <c r="AS87" s="58"/>
      <c r="AT87" s="58"/>
      <c r="AU87" s="58"/>
      <c r="AV87" s="5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77">
        <f t="shared" si="3"/>
        <v>36</v>
      </c>
      <c r="BH87" s="78">
        <f t="shared" si="4"/>
        <v>36</v>
      </c>
    </row>
    <row r="88" spans="1:61" s="45" customFormat="1" ht="28.2" customHeight="1" thickBot="1">
      <c r="A88" s="44"/>
      <c r="B88" s="190"/>
      <c r="C88" s="171"/>
      <c r="D88" s="47" t="s">
        <v>20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80">
        <f t="shared" si="5"/>
        <v>0</v>
      </c>
      <c r="W88" s="49" t="s">
        <v>151</v>
      </c>
      <c r="X88" s="49" t="s">
        <v>151</v>
      </c>
      <c r="Y88" s="79"/>
      <c r="Z88" s="79"/>
      <c r="AA88" s="79"/>
      <c r="AB88" s="79"/>
      <c r="AC88" s="73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3"/>
      <c r="AV88" s="79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81">
        <f t="shared" si="3"/>
        <v>0</v>
      </c>
      <c r="BH88" s="82">
        <f t="shared" si="4"/>
        <v>0</v>
      </c>
    </row>
    <row r="89" spans="1:61" s="45" customFormat="1" ht="36" customHeight="1" thickBot="1">
      <c r="A89" s="44"/>
      <c r="B89" s="185" t="s">
        <v>56</v>
      </c>
      <c r="C89" s="187" t="s">
        <v>57</v>
      </c>
      <c r="D89" s="30" t="s">
        <v>18</v>
      </c>
      <c r="E89" s="55"/>
      <c r="F89" s="56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66">
        <f t="shared" si="5"/>
        <v>0</v>
      </c>
      <c r="W89" s="49" t="s">
        <v>19</v>
      </c>
      <c r="X89" s="49" t="s">
        <v>19</v>
      </c>
      <c r="Y89" s="58">
        <v>2</v>
      </c>
      <c r="Z89" s="58">
        <v>4</v>
      </c>
      <c r="AA89" s="67">
        <v>2</v>
      </c>
      <c r="AB89" s="58">
        <v>4</v>
      </c>
      <c r="AC89" s="58">
        <v>2</v>
      </c>
      <c r="AD89" s="58">
        <v>4</v>
      </c>
      <c r="AE89" s="58">
        <v>2</v>
      </c>
      <c r="AF89" s="58">
        <v>4</v>
      </c>
      <c r="AG89" s="58">
        <v>2</v>
      </c>
      <c r="AH89" s="58">
        <v>2</v>
      </c>
      <c r="AI89" s="58">
        <v>2</v>
      </c>
      <c r="AJ89" s="58">
        <v>2</v>
      </c>
      <c r="AK89" s="58">
        <v>2</v>
      </c>
      <c r="AL89" s="58">
        <v>2</v>
      </c>
      <c r="AM89" s="58">
        <v>2</v>
      </c>
      <c r="AN89" s="58">
        <v>2</v>
      </c>
      <c r="AO89" s="58">
        <v>2</v>
      </c>
      <c r="AP89" s="58">
        <v>2</v>
      </c>
      <c r="AQ89" s="58">
        <v>4</v>
      </c>
      <c r="AR89" s="58">
        <v>4</v>
      </c>
      <c r="AS89" s="58">
        <v>4</v>
      </c>
      <c r="AT89" s="58">
        <v>4</v>
      </c>
      <c r="AU89" s="58">
        <v>4</v>
      </c>
      <c r="AV89" s="5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81">
        <f t="shared" si="3"/>
        <v>64</v>
      </c>
      <c r="BH89" s="82">
        <f t="shared" si="4"/>
        <v>64</v>
      </c>
    </row>
    <row r="90" spans="1:61" s="45" customFormat="1" ht="24.6" customHeight="1" thickBot="1">
      <c r="A90" s="44"/>
      <c r="B90" s="186"/>
      <c r="C90" s="164"/>
      <c r="D90" s="47" t="s">
        <v>20</v>
      </c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0">
        <f t="shared" si="5"/>
        <v>0</v>
      </c>
      <c r="W90" s="49" t="s">
        <v>19</v>
      </c>
      <c r="X90" s="49" t="s">
        <v>19</v>
      </c>
      <c r="Y90" s="79"/>
      <c r="Z90" s="79"/>
      <c r="AA90" s="79"/>
      <c r="AB90" s="79"/>
      <c r="AC90" s="73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3"/>
      <c r="AV90" s="79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81">
        <f t="shared" si="3"/>
        <v>0</v>
      </c>
      <c r="BH90" s="82">
        <f t="shared" si="4"/>
        <v>0</v>
      </c>
    </row>
    <row r="91" spans="1:61" s="45" customFormat="1" ht="22.5" customHeight="1" thickBot="1">
      <c r="A91" s="44"/>
      <c r="B91" s="185" t="s">
        <v>58</v>
      </c>
      <c r="C91" s="187" t="s">
        <v>59</v>
      </c>
      <c r="D91" s="41" t="s">
        <v>18</v>
      </c>
      <c r="E91" s="58"/>
      <c r="F91" s="83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9">
        <f t="shared" si="5"/>
        <v>0</v>
      </c>
      <c r="W91" s="84" t="s">
        <v>19</v>
      </c>
      <c r="X91" s="84" t="s">
        <v>19</v>
      </c>
      <c r="Y91" s="58"/>
      <c r="Z91" s="58"/>
      <c r="AA91" s="58"/>
      <c r="AB91" s="58"/>
      <c r="AC91" s="67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67"/>
      <c r="AV91" s="5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81">
        <f t="shared" si="3"/>
        <v>0</v>
      </c>
      <c r="BH91" s="82">
        <f t="shared" si="4"/>
        <v>0</v>
      </c>
    </row>
    <row r="92" spans="1:61" s="45" customFormat="1" ht="52.2" customHeight="1" thickBot="1">
      <c r="A92" s="44"/>
      <c r="B92" s="186"/>
      <c r="C92" s="188"/>
      <c r="D92" s="47" t="s">
        <v>20</v>
      </c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80">
        <f t="shared" si="5"/>
        <v>0</v>
      </c>
      <c r="W92" s="49"/>
      <c r="X92" s="49"/>
      <c r="Y92" s="79"/>
      <c r="Z92" s="79"/>
      <c r="AA92" s="79"/>
      <c r="AB92" s="79"/>
      <c r="AC92" s="73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3"/>
      <c r="AV92" s="79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81">
        <f t="shared" si="3"/>
        <v>0</v>
      </c>
      <c r="BH92" s="82">
        <f t="shared" si="4"/>
        <v>0</v>
      </c>
    </row>
    <row r="93" spans="1:61" s="45" customFormat="1" ht="28.5" customHeight="1" thickBot="1">
      <c r="A93" s="44"/>
      <c r="B93" s="48"/>
      <c r="C93" s="85"/>
      <c r="D93" s="30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7"/>
      <c r="W93" s="49"/>
      <c r="X93" s="49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81"/>
      <c r="BH93" s="88"/>
    </row>
    <row r="94" spans="1:61" s="45" customFormat="1" ht="26.25" customHeight="1" thickBot="1">
      <c r="A94" s="44"/>
      <c r="B94" s="137"/>
      <c r="C94" s="89"/>
      <c r="D94" s="30"/>
      <c r="E94" s="90"/>
      <c r="F94" s="90"/>
      <c r="G94" s="90"/>
      <c r="H94" s="90"/>
      <c r="I94" s="90"/>
      <c r="J94" s="90"/>
      <c r="K94" s="90"/>
      <c r="L94" s="58"/>
      <c r="M94" s="58"/>
      <c r="N94" s="67"/>
      <c r="O94" s="58"/>
      <c r="P94" s="58"/>
      <c r="Q94" s="58"/>
      <c r="R94" s="58"/>
      <c r="S94" s="58"/>
      <c r="T94" s="58"/>
      <c r="U94" s="58"/>
      <c r="V94" s="59"/>
      <c r="W94" s="49"/>
      <c r="X94" s="49"/>
      <c r="Y94" s="67"/>
      <c r="Z94" s="67"/>
      <c r="AA94" s="58"/>
      <c r="AB94" s="58"/>
      <c r="AC94" s="58"/>
      <c r="AD94" s="58"/>
      <c r="AE94" s="67"/>
      <c r="AF94" s="67"/>
      <c r="AG94" s="67"/>
      <c r="AH94" s="67"/>
      <c r="AI94" s="67"/>
      <c r="AJ94" s="67"/>
      <c r="AK94" s="58"/>
      <c r="AL94" s="67"/>
      <c r="AM94" s="67"/>
      <c r="AN94" s="67"/>
      <c r="AO94" s="67"/>
      <c r="AP94" s="67"/>
      <c r="AQ94" s="68"/>
      <c r="AR94" s="58"/>
      <c r="AS94" s="67"/>
      <c r="AT94" s="67"/>
      <c r="AU94" s="67"/>
      <c r="AV94" s="67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91"/>
      <c r="BH94" s="92"/>
    </row>
    <row r="95" spans="1:61" ht="19.5" customHeight="1" thickBot="1">
      <c r="A95" s="6"/>
      <c r="B95" s="185" t="s">
        <v>60</v>
      </c>
      <c r="C95" s="187" t="s">
        <v>61</v>
      </c>
      <c r="D95" s="93" t="s">
        <v>18</v>
      </c>
      <c r="E95" s="94"/>
      <c r="F95" s="94"/>
      <c r="G95" s="94"/>
      <c r="H95" s="94"/>
      <c r="I95" s="94"/>
      <c r="J95" s="94"/>
      <c r="K95" s="94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29">
        <f t="shared" si="5"/>
        <v>0</v>
      </c>
      <c r="W95" s="134" t="s">
        <v>19</v>
      </c>
      <c r="X95" s="134" t="s">
        <v>19</v>
      </c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29">
        <f t="shared" si="3"/>
        <v>0</v>
      </c>
      <c r="BH95" s="96">
        <f t="shared" si="4"/>
        <v>0</v>
      </c>
    </row>
    <row r="96" spans="1:61" ht="29.25" customHeight="1" thickBot="1">
      <c r="A96" s="6"/>
      <c r="B96" s="186"/>
      <c r="C96" s="188"/>
      <c r="D96" s="97" t="s">
        <v>20</v>
      </c>
      <c r="E96" s="98"/>
      <c r="F96" s="98"/>
      <c r="G96" s="98"/>
      <c r="H96" s="99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29">
        <f t="shared" si="5"/>
        <v>0</v>
      </c>
      <c r="W96" s="134" t="s">
        <v>19</v>
      </c>
      <c r="X96" s="134" t="s">
        <v>19</v>
      </c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29">
        <f t="shared" si="3"/>
        <v>0</v>
      </c>
      <c r="BH96" s="96">
        <f t="shared" si="4"/>
        <v>0</v>
      </c>
    </row>
    <row r="97" spans="1:60" ht="33.75" customHeight="1" thickBot="1">
      <c r="A97" s="6"/>
      <c r="B97" s="185" t="s">
        <v>62</v>
      </c>
      <c r="C97" s="187" t="s">
        <v>63</v>
      </c>
      <c r="D97" s="30" t="s">
        <v>18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3">
        <f t="shared" si="5"/>
        <v>0</v>
      </c>
      <c r="W97" s="134" t="s">
        <v>19</v>
      </c>
      <c r="X97" s="134" t="s">
        <v>19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4">
        <f t="shared" si="3"/>
        <v>0</v>
      </c>
      <c r="BH97" s="35">
        <f t="shared" si="4"/>
        <v>0</v>
      </c>
    </row>
    <row r="98" spans="1:60" ht="42.75" customHeight="1" thickBot="1">
      <c r="A98" s="6"/>
      <c r="B98" s="186"/>
      <c r="C98" s="188"/>
      <c r="D98" s="36" t="s">
        <v>20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3">
        <f t="shared" si="5"/>
        <v>0</v>
      </c>
      <c r="W98" s="134" t="s">
        <v>19</v>
      </c>
      <c r="X98" s="134" t="s">
        <v>19</v>
      </c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4">
        <f t="shared" si="3"/>
        <v>0</v>
      </c>
      <c r="BH98" s="35">
        <f t="shared" si="4"/>
        <v>0</v>
      </c>
    </row>
    <row r="99" spans="1:60" ht="30" customHeight="1" thickBot="1">
      <c r="A99" s="40"/>
      <c r="B99" s="137" t="s">
        <v>64</v>
      </c>
      <c r="C99" s="135" t="s">
        <v>50</v>
      </c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3">
        <f t="shared" si="5"/>
        <v>0</v>
      </c>
      <c r="W99" s="38" t="s">
        <v>19</v>
      </c>
      <c r="X99" s="38" t="s">
        <v>19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4">
        <f t="shared" si="3"/>
        <v>0</v>
      </c>
      <c r="BH99" s="35">
        <f t="shared" si="4"/>
        <v>0</v>
      </c>
    </row>
    <row r="100" spans="1:60" ht="30" customHeight="1" thickBot="1">
      <c r="A100" s="40"/>
      <c r="B100" s="137" t="s">
        <v>64</v>
      </c>
      <c r="C100" s="135" t="s">
        <v>50</v>
      </c>
      <c r="D100" s="36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3">
        <f t="shared" si="5"/>
        <v>0</v>
      </c>
      <c r="W100" s="38" t="s">
        <v>19</v>
      </c>
      <c r="X100" s="38" t="s">
        <v>19</v>
      </c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4">
        <f t="shared" si="3"/>
        <v>0</v>
      </c>
      <c r="BH100" s="35">
        <f t="shared" si="4"/>
        <v>0</v>
      </c>
    </row>
    <row r="101" spans="1:60" ht="30" customHeight="1" thickBot="1">
      <c r="A101" s="40"/>
      <c r="B101" s="178" t="s">
        <v>66</v>
      </c>
      <c r="C101" s="176" t="s">
        <v>67</v>
      </c>
      <c r="D101" s="30" t="s">
        <v>18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3">
        <f t="shared" si="5"/>
        <v>0</v>
      </c>
      <c r="W101" s="134" t="s">
        <v>19</v>
      </c>
      <c r="X101" s="134" t="s">
        <v>19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4">
        <f t="shared" si="3"/>
        <v>0</v>
      </c>
      <c r="BH101" s="35">
        <f t="shared" si="4"/>
        <v>0</v>
      </c>
    </row>
    <row r="102" spans="1:60" ht="44.4" customHeight="1" thickBot="1">
      <c r="A102" s="40"/>
      <c r="B102" s="179"/>
      <c r="C102" s="177"/>
      <c r="D102" s="36" t="s">
        <v>20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3">
        <f t="shared" si="5"/>
        <v>0</v>
      </c>
      <c r="W102" s="134" t="s">
        <v>19</v>
      </c>
      <c r="X102" s="134" t="s">
        <v>19</v>
      </c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4">
        <f t="shared" si="3"/>
        <v>0</v>
      </c>
      <c r="BH102" s="35">
        <f t="shared" si="4"/>
        <v>0</v>
      </c>
    </row>
    <row r="103" spans="1:60" ht="30" customHeight="1" thickBot="1">
      <c r="A103" s="40"/>
      <c r="B103" s="168" t="s">
        <v>68</v>
      </c>
      <c r="C103" s="170" t="s">
        <v>69</v>
      </c>
      <c r="D103" s="30" t="s">
        <v>18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3">
        <f t="shared" si="5"/>
        <v>0</v>
      </c>
      <c r="W103" s="134" t="s">
        <v>19</v>
      </c>
      <c r="X103" s="134" t="s">
        <v>19</v>
      </c>
      <c r="Y103" s="30">
        <v>6</v>
      </c>
      <c r="Z103" s="30">
        <v>4</v>
      </c>
      <c r="AA103" s="30">
        <v>4</v>
      </c>
      <c r="AB103" s="30">
        <v>2</v>
      </c>
      <c r="AC103" s="30">
        <v>4</v>
      </c>
      <c r="AD103" s="30">
        <v>4</v>
      </c>
      <c r="AE103" s="30">
        <v>4</v>
      </c>
      <c r="AF103" s="30">
        <v>2</v>
      </c>
      <c r="AG103" s="30">
        <v>4</v>
      </c>
      <c r="AH103" s="30">
        <v>2</v>
      </c>
      <c r="AI103" s="30">
        <v>4</v>
      </c>
      <c r="AJ103" s="30">
        <v>4</v>
      </c>
      <c r="AK103" s="30">
        <v>4</v>
      </c>
      <c r="AL103" s="30">
        <v>4</v>
      </c>
      <c r="AM103" s="30">
        <v>4</v>
      </c>
      <c r="AN103" s="30">
        <v>4</v>
      </c>
      <c r="AO103" s="30">
        <v>4</v>
      </c>
      <c r="AP103" s="30">
        <v>4</v>
      </c>
      <c r="AQ103" s="30">
        <v>4</v>
      </c>
      <c r="AR103" s="30">
        <v>4</v>
      </c>
      <c r="AS103" s="30">
        <v>4</v>
      </c>
      <c r="AT103" s="30">
        <v>6</v>
      </c>
      <c r="AU103" s="30">
        <v>6</v>
      </c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4">
        <f t="shared" si="3"/>
        <v>92</v>
      </c>
      <c r="BH103" s="35">
        <f t="shared" si="4"/>
        <v>92</v>
      </c>
    </row>
    <row r="104" spans="1:60" ht="30" customHeight="1" thickBot="1">
      <c r="A104" s="40"/>
      <c r="B104" s="169"/>
      <c r="C104" s="171"/>
      <c r="D104" s="36" t="s">
        <v>20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3">
        <f t="shared" si="5"/>
        <v>0</v>
      </c>
      <c r="W104" s="134" t="s">
        <v>19</v>
      </c>
      <c r="X104" s="134" t="s">
        <v>19</v>
      </c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4">
        <f t="shared" si="3"/>
        <v>0</v>
      </c>
      <c r="BH104" s="35">
        <f t="shared" si="4"/>
        <v>0</v>
      </c>
    </row>
    <row r="105" spans="1:60" ht="30" customHeight="1" thickBot="1">
      <c r="A105" s="40"/>
      <c r="B105" s="182" t="s">
        <v>70</v>
      </c>
      <c r="C105" s="170" t="s">
        <v>71</v>
      </c>
      <c r="D105" s="30" t="s">
        <v>18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3">
        <f t="shared" si="5"/>
        <v>0</v>
      </c>
      <c r="W105" s="134" t="s">
        <v>19</v>
      </c>
      <c r="X105" s="134" t="s">
        <v>19</v>
      </c>
      <c r="Y105" s="30">
        <v>2</v>
      </c>
      <c r="Z105" s="30">
        <v>2</v>
      </c>
      <c r="AA105" s="30">
        <v>2</v>
      </c>
      <c r="AB105" s="30">
        <v>2</v>
      </c>
      <c r="AC105" s="30">
        <v>2</v>
      </c>
      <c r="AD105" s="30">
        <v>2</v>
      </c>
      <c r="AE105" s="30">
        <v>4</v>
      </c>
      <c r="AF105" s="30">
        <v>4</v>
      </c>
      <c r="AG105" s="30">
        <v>4</v>
      </c>
      <c r="AH105" s="30">
        <v>2</v>
      </c>
      <c r="AI105" s="30">
        <v>4</v>
      </c>
      <c r="AJ105" s="30">
        <v>4</v>
      </c>
      <c r="AK105" s="30">
        <v>4</v>
      </c>
      <c r="AL105" s="30">
        <v>2</v>
      </c>
      <c r="AM105" s="30">
        <v>4</v>
      </c>
      <c r="AN105" s="30">
        <v>4</v>
      </c>
      <c r="AO105" s="30">
        <v>4</v>
      </c>
      <c r="AP105" s="30">
        <v>4</v>
      </c>
      <c r="AQ105" s="30">
        <v>4</v>
      </c>
      <c r="AR105" s="30">
        <v>4</v>
      </c>
      <c r="AS105" s="30">
        <v>4</v>
      </c>
      <c r="AT105" s="30">
        <v>6</v>
      </c>
      <c r="AU105" s="30">
        <v>6</v>
      </c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4">
        <f t="shared" si="3"/>
        <v>80</v>
      </c>
      <c r="BH105" s="35">
        <f t="shared" si="4"/>
        <v>80</v>
      </c>
    </row>
    <row r="106" spans="1:60" ht="30" customHeight="1" thickBot="1">
      <c r="A106" s="40"/>
      <c r="B106" s="183"/>
      <c r="C106" s="164"/>
      <c r="D106" s="36" t="s">
        <v>20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3">
        <f t="shared" si="5"/>
        <v>0</v>
      </c>
      <c r="W106" s="134" t="s">
        <v>19</v>
      </c>
      <c r="X106" s="134" t="s">
        <v>19</v>
      </c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4">
        <f t="shared" si="3"/>
        <v>0</v>
      </c>
      <c r="BH106" s="35">
        <f t="shared" si="4"/>
        <v>0</v>
      </c>
    </row>
    <row r="107" spans="1:60" ht="27" customHeight="1" thickBot="1">
      <c r="A107" s="6"/>
      <c r="B107" s="182" t="s">
        <v>72</v>
      </c>
      <c r="C107" s="170" t="s">
        <v>73</v>
      </c>
      <c r="D107" s="30" t="s">
        <v>18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3">
        <f t="shared" si="5"/>
        <v>0</v>
      </c>
      <c r="W107" s="38" t="s">
        <v>19</v>
      </c>
      <c r="X107" s="38" t="s">
        <v>19</v>
      </c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4">
        <f t="shared" si="3"/>
        <v>0</v>
      </c>
      <c r="BH107" s="35">
        <f t="shared" si="4"/>
        <v>0</v>
      </c>
    </row>
    <row r="108" spans="1:60" ht="25.5" customHeight="1" thickBot="1">
      <c r="A108" s="6"/>
      <c r="B108" s="183"/>
      <c r="C108" s="171"/>
      <c r="D108" s="36" t="s">
        <v>20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3">
        <f t="shared" si="5"/>
        <v>0</v>
      </c>
      <c r="W108" s="38" t="s">
        <v>19</v>
      </c>
      <c r="X108" s="38" t="s">
        <v>19</v>
      </c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4">
        <f t="shared" si="3"/>
        <v>0</v>
      </c>
      <c r="BH108" s="35">
        <f t="shared" si="4"/>
        <v>0</v>
      </c>
    </row>
    <row r="109" spans="1:60" ht="17.25" customHeight="1" thickBot="1">
      <c r="A109" s="6"/>
      <c r="B109" s="138" t="s">
        <v>76</v>
      </c>
      <c r="C109" s="136" t="s">
        <v>50</v>
      </c>
      <c r="D109" s="3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3"/>
      <c r="W109" s="134"/>
      <c r="X109" s="134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4"/>
      <c r="BH109" s="100"/>
    </row>
    <row r="110" spans="1:60" ht="16.5" customHeight="1" thickBot="1">
      <c r="A110" s="6"/>
      <c r="B110" s="138" t="s">
        <v>141</v>
      </c>
      <c r="C110" s="136" t="s">
        <v>51</v>
      </c>
      <c r="D110" s="30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3"/>
      <c r="W110" s="134"/>
      <c r="X110" s="134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4"/>
      <c r="BH110" s="100"/>
    </row>
    <row r="111" spans="1:60" ht="24.6" customHeight="1" thickBot="1">
      <c r="A111" s="6"/>
      <c r="B111" s="182" t="s">
        <v>74</v>
      </c>
      <c r="C111" s="184" t="s">
        <v>75</v>
      </c>
      <c r="D111" s="102" t="s">
        <v>18</v>
      </c>
      <c r="E111" s="95">
        <v>2</v>
      </c>
      <c r="F111" s="95">
        <v>4</v>
      </c>
      <c r="G111" s="95">
        <v>2</v>
      </c>
      <c r="H111" s="95">
        <v>4</v>
      </c>
      <c r="I111" s="95">
        <v>2</v>
      </c>
      <c r="J111" s="95">
        <v>4</v>
      </c>
      <c r="K111" s="95">
        <v>2</v>
      </c>
      <c r="L111" s="95">
        <v>4</v>
      </c>
      <c r="M111" s="95">
        <v>4</v>
      </c>
      <c r="N111" s="95">
        <v>4</v>
      </c>
      <c r="O111" s="95">
        <v>4</v>
      </c>
      <c r="P111" s="95">
        <v>4</v>
      </c>
      <c r="Q111" s="95">
        <v>4</v>
      </c>
      <c r="R111" s="95">
        <v>4</v>
      </c>
      <c r="S111" s="95">
        <v>4</v>
      </c>
      <c r="T111" s="95">
        <v>4</v>
      </c>
      <c r="U111" s="95"/>
      <c r="V111" s="29">
        <f t="shared" si="5"/>
        <v>56</v>
      </c>
      <c r="W111" s="134" t="s">
        <v>19</v>
      </c>
      <c r="X111" s="134" t="s">
        <v>19</v>
      </c>
      <c r="Y111" s="95">
        <v>4</v>
      </c>
      <c r="Z111" s="95">
        <v>4</v>
      </c>
      <c r="AA111" s="95">
        <v>2</v>
      </c>
      <c r="AB111" s="95">
        <v>2</v>
      </c>
      <c r="AC111" s="95">
        <v>2</v>
      </c>
      <c r="AD111" s="95">
        <v>4</v>
      </c>
      <c r="AE111" s="95">
        <v>2</v>
      </c>
      <c r="AF111" s="95">
        <v>2</v>
      </c>
      <c r="AG111" s="95">
        <v>2</v>
      </c>
      <c r="AH111" s="95">
        <v>4</v>
      </c>
      <c r="AI111" s="95">
        <v>2</v>
      </c>
      <c r="AJ111" s="95">
        <v>4</v>
      </c>
      <c r="AK111" s="95">
        <v>2</v>
      </c>
      <c r="AL111" s="95">
        <v>2</v>
      </c>
      <c r="AM111" s="95">
        <v>2</v>
      </c>
      <c r="AN111" s="95">
        <v>2</v>
      </c>
      <c r="AO111" s="95">
        <v>2</v>
      </c>
      <c r="AP111" s="95">
        <v>6</v>
      </c>
      <c r="AQ111" s="95">
        <v>2</v>
      </c>
      <c r="AR111" s="95">
        <v>4</v>
      </c>
      <c r="AS111" s="95">
        <v>4</v>
      </c>
      <c r="AT111" s="95">
        <v>4</v>
      </c>
      <c r="AU111" s="95">
        <v>4</v>
      </c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29">
        <f t="shared" si="3"/>
        <v>68</v>
      </c>
      <c r="BH111" s="96">
        <f t="shared" si="4"/>
        <v>124</v>
      </c>
    </row>
    <row r="112" spans="1:60" ht="15" customHeight="1" thickBot="1">
      <c r="A112" s="6"/>
      <c r="B112" s="183"/>
      <c r="C112" s="169"/>
      <c r="D112" s="103" t="s">
        <v>20</v>
      </c>
      <c r="E112" s="98"/>
      <c r="F112" s="98"/>
      <c r="G112" s="98"/>
      <c r="H112" s="99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29">
        <f t="shared" si="5"/>
        <v>0</v>
      </c>
      <c r="W112" s="134" t="s">
        <v>19</v>
      </c>
      <c r="X112" s="134" t="s">
        <v>19</v>
      </c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>
        <v>2</v>
      </c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29">
        <f t="shared" si="3"/>
        <v>2</v>
      </c>
      <c r="BH112" s="96">
        <f t="shared" si="4"/>
        <v>2</v>
      </c>
    </row>
    <row r="113" spans="1:60" ht="45.6" customHeight="1" thickBot="1">
      <c r="A113" s="6"/>
      <c r="B113" s="138" t="s">
        <v>152</v>
      </c>
      <c r="C113" s="136" t="s">
        <v>153</v>
      </c>
      <c r="D113" s="30" t="s">
        <v>18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3">
        <f t="shared" si="5"/>
        <v>0</v>
      </c>
      <c r="W113" s="38" t="s">
        <v>19</v>
      </c>
      <c r="X113" s="38" t="s">
        <v>19</v>
      </c>
      <c r="Y113" s="30">
        <v>6</v>
      </c>
      <c r="Z113" s="31">
        <v>4</v>
      </c>
      <c r="AA113" s="31">
        <v>4</v>
      </c>
      <c r="AB113" s="31">
        <v>4</v>
      </c>
      <c r="AC113" s="31">
        <v>4</v>
      </c>
      <c r="AD113" s="31">
        <v>2</v>
      </c>
      <c r="AE113" s="31">
        <v>2</v>
      </c>
      <c r="AF113" s="31">
        <v>2</v>
      </c>
      <c r="AG113" s="31">
        <v>2</v>
      </c>
      <c r="AH113" s="31">
        <v>4</v>
      </c>
      <c r="AI113" s="31"/>
      <c r="AJ113" s="31"/>
      <c r="AK113" s="31"/>
      <c r="AL113" s="31">
        <v>4</v>
      </c>
      <c r="AM113" s="31">
        <v>4</v>
      </c>
      <c r="AN113" s="31">
        <v>4</v>
      </c>
      <c r="AO113" s="31">
        <v>4</v>
      </c>
      <c r="AP113" s="31">
        <v>4</v>
      </c>
      <c r="AQ113" s="31">
        <v>4</v>
      </c>
      <c r="AR113" s="31">
        <v>4</v>
      </c>
      <c r="AS113" s="31">
        <v>8</v>
      </c>
      <c r="AT113" s="31">
        <v>8</v>
      </c>
      <c r="AU113" s="31">
        <v>6</v>
      </c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4">
        <f t="shared" si="3"/>
        <v>84</v>
      </c>
      <c r="BH113" s="35">
        <f t="shared" si="4"/>
        <v>84</v>
      </c>
    </row>
    <row r="114" spans="1:60" ht="27.75" customHeight="1" thickBot="1">
      <c r="A114" s="6"/>
      <c r="B114" s="138"/>
      <c r="C114" s="136"/>
      <c r="D114" s="36" t="s">
        <v>20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3">
        <f t="shared" si="5"/>
        <v>0</v>
      </c>
      <c r="W114" s="38" t="s">
        <v>19</v>
      </c>
      <c r="X114" s="38" t="s">
        <v>19</v>
      </c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>
        <v>2</v>
      </c>
      <c r="AU114" s="37"/>
      <c r="AV114" s="37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4">
        <f t="shared" si="3"/>
        <v>2</v>
      </c>
      <c r="BH114" s="35">
        <f t="shared" si="4"/>
        <v>2</v>
      </c>
    </row>
    <row r="115" spans="1:60" ht="20.25" customHeight="1" thickBot="1">
      <c r="A115" s="6"/>
      <c r="B115" s="178" t="s">
        <v>77</v>
      </c>
      <c r="C115" s="176" t="s">
        <v>78</v>
      </c>
      <c r="D115" s="102" t="s">
        <v>79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3">
        <f t="shared" si="5"/>
        <v>0</v>
      </c>
      <c r="W115" s="49" t="s">
        <v>19</v>
      </c>
      <c r="X115" s="49" t="s">
        <v>19</v>
      </c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4">
        <f t="shared" si="3"/>
        <v>0</v>
      </c>
      <c r="BH115" s="35">
        <f t="shared" si="4"/>
        <v>0</v>
      </c>
    </row>
    <row r="116" spans="1:60" ht="56.4" customHeight="1" thickBot="1">
      <c r="A116" s="6"/>
      <c r="B116" s="179"/>
      <c r="C116" s="177"/>
      <c r="D116" s="103" t="s">
        <v>20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3">
        <f t="shared" si="5"/>
        <v>0</v>
      </c>
      <c r="W116" s="38" t="s">
        <v>19</v>
      </c>
      <c r="X116" s="38" t="s">
        <v>19</v>
      </c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4">
        <f t="shared" si="3"/>
        <v>0</v>
      </c>
      <c r="BH116" s="35">
        <f t="shared" si="4"/>
        <v>0</v>
      </c>
    </row>
    <row r="117" spans="1:60" ht="20.25" customHeight="1" thickBot="1">
      <c r="A117" s="6"/>
      <c r="B117" s="180" t="s">
        <v>80</v>
      </c>
      <c r="C117" s="170" t="s">
        <v>81</v>
      </c>
      <c r="D117" s="30" t="s">
        <v>18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3">
        <f t="shared" si="5"/>
        <v>0</v>
      </c>
      <c r="W117" s="49" t="s">
        <v>19</v>
      </c>
      <c r="X117" s="49" t="s">
        <v>19</v>
      </c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4">
        <f t="shared" si="3"/>
        <v>0</v>
      </c>
      <c r="BH117" s="35">
        <f t="shared" si="4"/>
        <v>0</v>
      </c>
    </row>
    <row r="118" spans="1:60" ht="69.599999999999994" customHeight="1" thickBot="1">
      <c r="A118" s="6"/>
      <c r="B118" s="181"/>
      <c r="C118" s="171"/>
      <c r="D118" s="36" t="s">
        <v>20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3">
        <f t="shared" si="5"/>
        <v>0</v>
      </c>
      <c r="W118" s="38" t="s">
        <v>19</v>
      </c>
      <c r="X118" s="38" t="s">
        <v>19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4">
        <f t="shared" si="3"/>
        <v>0</v>
      </c>
      <c r="BH118" s="35">
        <f t="shared" si="4"/>
        <v>0</v>
      </c>
    </row>
    <row r="119" spans="1:60" ht="28.5" customHeight="1" thickBot="1">
      <c r="A119" s="6"/>
      <c r="B119" s="138" t="s">
        <v>82</v>
      </c>
      <c r="C119" s="136" t="s">
        <v>50</v>
      </c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3">
        <f t="shared" si="5"/>
        <v>0</v>
      </c>
      <c r="W119" s="49" t="s">
        <v>19</v>
      </c>
      <c r="X119" s="49" t="s">
        <v>19</v>
      </c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4">
        <f t="shared" si="3"/>
        <v>0</v>
      </c>
      <c r="BH119" s="35">
        <f t="shared" si="4"/>
        <v>0</v>
      </c>
    </row>
    <row r="120" spans="1:60" ht="20.25" customHeight="1" thickBot="1">
      <c r="A120" s="6"/>
      <c r="B120" s="138" t="s">
        <v>142</v>
      </c>
      <c r="C120" s="136" t="s">
        <v>51</v>
      </c>
      <c r="D120" s="36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3">
        <f t="shared" si="5"/>
        <v>0</v>
      </c>
      <c r="W120" s="49" t="s">
        <v>19</v>
      </c>
      <c r="X120" s="49" t="s">
        <v>19</v>
      </c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4">
        <f t="shared" si="3"/>
        <v>0</v>
      </c>
      <c r="BH120" s="35">
        <f t="shared" si="4"/>
        <v>0</v>
      </c>
    </row>
    <row r="121" spans="1:60" ht="17.25" customHeight="1" thickBot="1">
      <c r="A121" s="6"/>
      <c r="B121" s="138"/>
      <c r="C121" s="136"/>
      <c r="D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3"/>
      <c r="W121" s="134"/>
      <c r="X121" s="134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4"/>
      <c r="BH121" s="100"/>
    </row>
    <row r="122" spans="1:60" ht="16.5" customHeight="1" thickBot="1">
      <c r="A122" s="6"/>
      <c r="B122" s="137"/>
      <c r="C122" s="89"/>
      <c r="D122" s="30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3"/>
      <c r="W122" s="134"/>
      <c r="X122" s="134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4"/>
      <c r="BH122" s="100"/>
    </row>
    <row r="123" spans="1:60" ht="33" customHeight="1" thickBot="1">
      <c r="A123" s="6"/>
      <c r="B123" s="172" t="s">
        <v>83</v>
      </c>
      <c r="C123" s="176" t="s">
        <v>84</v>
      </c>
      <c r="D123" s="102" t="s">
        <v>79</v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29">
        <f t="shared" si="5"/>
        <v>0</v>
      </c>
      <c r="W123" s="134" t="s">
        <v>19</v>
      </c>
      <c r="X123" s="134" t="s">
        <v>19</v>
      </c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29">
        <f t="shared" si="3"/>
        <v>0</v>
      </c>
      <c r="BH123" s="96">
        <f t="shared" si="4"/>
        <v>0</v>
      </c>
    </row>
    <row r="124" spans="1:60" ht="27.6" customHeight="1" thickBot="1">
      <c r="A124" s="6"/>
      <c r="B124" s="173"/>
      <c r="C124" s="177"/>
      <c r="D124" s="103" t="s">
        <v>20</v>
      </c>
      <c r="E124" s="98"/>
      <c r="F124" s="98"/>
      <c r="G124" s="98"/>
      <c r="H124" s="99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29">
        <f t="shared" si="5"/>
        <v>0</v>
      </c>
      <c r="W124" s="134" t="s">
        <v>19</v>
      </c>
      <c r="X124" s="134" t="s">
        <v>19</v>
      </c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29">
        <f t="shared" si="3"/>
        <v>0</v>
      </c>
      <c r="BH124" s="96">
        <f t="shared" si="4"/>
        <v>0</v>
      </c>
    </row>
    <row r="125" spans="1:60" ht="54.75" customHeight="1" thickBot="1">
      <c r="A125" s="6"/>
      <c r="B125" s="168" t="s">
        <v>85</v>
      </c>
      <c r="C125" s="170" t="s">
        <v>86</v>
      </c>
      <c r="D125" s="30" t="s">
        <v>18</v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29">
        <f t="shared" si="5"/>
        <v>0</v>
      </c>
      <c r="W125" s="38" t="s">
        <v>19</v>
      </c>
      <c r="X125" s="38" t="s">
        <v>19</v>
      </c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29">
        <f t="shared" si="3"/>
        <v>0</v>
      </c>
      <c r="BH125" s="35">
        <f t="shared" si="4"/>
        <v>0</v>
      </c>
    </row>
    <row r="126" spans="1:60" ht="32.4" customHeight="1" thickBot="1">
      <c r="A126" s="6"/>
      <c r="B126" s="169"/>
      <c r="C126" s="171"/>
      <c r="D126" s="36" t="s">
        <v>20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3">
        <f t="shared" si="5"/>
        <v>0</v>
      </c>
      <c r="W126" s="38" t="s">
        <v>19</v>
      </c>
      <c r="X126" s="38" t="s">
        <v>19</v>
      </c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29">
        <f t="shared" si="3"/>
        <v>0</v>
      </c>
      <c r="BH126" s="104">
        <f t="shared" si="4"/>
        <v>0</v>
      </c>
    </row>
    <row r="127" spans="1:60" ht="37.5" customHeight="1" thickBot="1">
      <c r="A127" s="6"/>
      <c r="B127" s="107" t="s">
        <v>87</v>
      </c>
      <c r="C127" s="85" t="s">
        <v>50</v>
      </c>
      <c r="D127" s="30" t="s">
        <v>18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3">
        <f t="shared" si="5"/>
        <v>0</v>
      </c>
      <c r="W127" s="38" t="s">
        <v>19</v>
      </c>
      <c r="X127" s="38" t="s">
        <v>19</v>
      </c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6">
        <f t="shared" si="3"/>
        <v>0</v>
      </c>
      <c r="BH127" s="104">
        <f t="shared" si="4"/>
        <v>0</v>
      </c>
    </row>
    <row r="128" spans="1:60" ht="37.5" customHeight="1" thickBot="1">
      <c r="A128" s="6"/>
      <c r="B128" s="108" t="s">
        <v>88</v>
      </c>
      <c r="C128" s="89" t="s">
        <v>51</v>
      </c>
      <c r="D128" s="30" t="s">
        <v>18</v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29">
        <f t="shared" si="5"/>
        <v>0</v>
      </c>
      <c r="W128" s="38" t="s">
        <v>19</v>
      </c>
      <c r="X128" s="38" t="s">
        <v>19</v>
      </c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29">
        <f t="shared" si="3"/>
        <v>0</v>
      </c>
      <c r="BH128" s="96">
        <f t="shared" si="4"/>
        <v>0</v>
      </c>
    </row>
    <row r="129" spans="1:60" ht="23.25" customHeight="1" thickBot="1">
      <c r="A129" s="6"/>
      <c r="B129" s="172" t="s">
        <v>147</v>
      </c>
      <c r="C129" s="176" t="s">
        <v>148</v>
      </c>
      <c r="D129" s="30" t="s">
        <v>18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29">
        <f t="shared" si="5"/>
        <v>0</v>
      </c>
      <c r="W129" s="38" t="s">
        <v>19</v>
      </c>
      <c r="X129" s="38" t="s">
        <v>19</v>
      </c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29">
        <f t="shared" si="3"/>
        <v>0</v>
      </c>
      <c r="BH129" s="96">
        <f t="shared" si="4"/>
        <v>0</v>
      </c>
    </row>
    <row r="130" spans="1:60" ht="67.2" customHeight="1" thickBot="1">
      <c r="A130" s="6"/>
      <c r="B130" s="173"/>
      <c r="C130" s="177"/>
      <c r="D130" s="36" t="s">
        <v>20</v>
      </c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29">
        <f t="shared" si="5"/>
        <v>0</v>
      </c>
      <c r="W130" s="38" t="s">
        <v>19</v>
      </c>
      <c r="X130" s="38" t="s">
        <v>19</v>
      </c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29">
        <f t="shared" si="3"/>
        <v>0</v>
      </c>
      <c r="BH130" s="96">
        <f t="shared" si="4"/>
        <v>0</v>
      </c>
    </row>
    <row r="131" spans="1:60" ht="30.75" customHeight="1" thickBot="1">
      <c r="A131" s="6"/>
      <c r="B131" s="168" t="s">
        <v>90</v>
      </c>
      <c r="C131" s="170" t="s">
        <v>149</v>
      </c>
      <c r="D131" s="30" t="s">
        <v>18</v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29">
        <f t="shared" si="5"/>
        <v>0</v>
      </c>
      <c r="W131" s="38" t="s">
        <v>19</v>
      </c>
      <c r="X131" s="38" t="s">
        <v>19</v>
      </c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29">
        <f t="shared" si="3"/>
        <v>0</v>
      </c>
      <c r="BH131" s="35">
        <f t="shared" si="4"/>
        <v>0</v>
      </c>
    </row>
    <row r="132" spans="1:60" ht="72" customHeight="1" thickBot="1">
      <c r="A132" s="6"/>
      <c r="B132" s="169"/>
      <c r="C132" s="171"/>
      <c r="D132" s="36" t="s">
        <v>20</v>
      </c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29">
        <f t="shared" si="5"/>
        <v>0</v>
      </c>
      <c r="W132" s="38" t="s">
        <v>19</v>
      </c>
      <c r="X132" s="38" t="s">
        <v>19</v>
      </c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29">
        <f t="shared" si="3"/>
        <v>0</v>
      </c>
      <c r="BH132" s="96">
        <f t="shared" si="4"/>
        <v>0</v>
      </c>
    </row>
    <row r="133" spans="1:60" ht="25.5" customHeight="1" thickBot="1">
      <c r="A133" s="6"/>
      <c r="B133" s="107" t="s">
        <v>150</v>
      </c>
      <c r="C133" s="85" t="s">
        <v>51</v>
      </c>
      <c r="D133" s="30" t="s">
        <v>18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3">
        <f t="shared" si="5"/>
        <v>0</v>
      </c>
      <c r="W133" s="38" t="s">
        <v>19</v>
      </c>
      <c r="X133" s="38" t="s">
        <v>19</v>
      </c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6">
        <f t="shared" si="3"/>
        <v>0</v>
      </c>
      <c r="BH133" s="104">
        <f t="shared" si="4"/>
        <v>0</v>
      </c>
    </row>
    <row r="134" spans="1:60" ht="25.5" customHeight="1" thickBot="1">
      <c r="A134" s="6"/>
      <c r="B134" s="108"/>
      <c r="C134" s="89"/>
      <c r="D134" s="30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29"/>
      <c r="W134" s="38"/>
      <c r="X134" s="38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29"/>
      <c r="BH134" s="96"/>
    </row>
    <row r="135" spans="1:60" ht="24" customHeight="1" thickBot="1">
      <c r="A135" s="6"/>
      <c r="B135" s="172" t="s">
        <v>143</v>
      </c>
      <c r="C135" s="174" t="s">
        <v>89</v>
      </c>
      <c r="D135" s="30" t="s">
        <v>18</v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29">
        <f t="shared" si="5"/>
        <v>0</v>
      </c>
      <c r="W135" s="38" t="s">
        <v>19</v>
      </c>
      <c r="X135" s="38" t="s">
        <v>19</v>
      </c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29">
        <f t="shared" si="3"/>
        <v>0</v>
      </c>
      <c r="BH135" s="96">
        <f t="shared" si="4"/>
        <v>0</v>
      </c>
    </row>
    <row r="136" spans="1:60" ht="23.25" customHeight="1" thickBot="1">
      <c r="A136" s="6"/>
      <c r="B136" s="173"/>
      <c r="C136" s="175"/>
      <c r="D136" s="36" t="s">
        <v>20</v>
      </c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29">
        <f t="shared" si="5"/>
        <v>0</v>
      </c>
      <c r="W136" s="38" t="s">
        <v>19</v>
      </c>
      <c r="X136" s="38" t="s">
        <v>19</v>
      </c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29">
        <f t="shared" si="3"/>
        <v>0</v>
      </c>
      <c r="BH136" s="96">
        <f t="shared" si="4"/>
        <v>0</v>
      </c>
    </row>
    <row r="137" spans="1:60" ht="23.25" customHeight="1" thickBot="1">
      <c r="A137" s="6"/>
      <c r="B137" s="161" t="s">
        <v>144</v>
      </c>
      <c r="C137" s="170" t="s">
        <v>91</v>
      </c>
      <c r="D137" s="30" t="s">
        <v>18</v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29">
        <f t="shared" si="5"/>
        <v>0</v>
      </c>
      <c r="W137" s="38" t="s">
        <v>19</v>
      </c>
      <c r="X137" s="38" t="s">
        <v>19</v>
      </c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29">
        <f t="shared" si="3"/>
        <v>0</v>
      </c>
      <c r="BH137" s="35">
        <f t="shared" si="4"/>
        <v>0</v>
      </c>
    </row>
    <row r="138" spans="1:60" ht="17.25" customHeight="1" thickBot="1">
      <c r="A138" s="6"/>
      <c r="B138" s="162"/>
      <c r="C138" s="164"/>
      <c r="D138" s="36" t="s">
        <v>20</v>
      </c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29">
        <f t="shared" si="5"/>
        <v>0</v>
      </c>
      <c r="W138" s="38" t="s">
        <v>19</v>
      </c>
      <c r="X138" s="38" t="s">
        <v>19</v>
      </c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29">
        <f t="shared" si="3"/>
        <v>0</v>
      </c>
      <c r="BH138" s="96">
        <f t="shared" si="4"/>
        <v>0</v>
      </c>
    </row>
    <row r="139" spans="1:60" ht="18.75" customHeight="1" thickBot="1">
      <c r="A139" s="6"/>
      <c r="B139" s="161" t="s">
        <v>145</v>
      </c>
      <c r="C139" s="163" t="s">
        <v>92</v>
      </c>
      <c r="D139" s="30" t="s">
        <v>18</v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29">
        <f t="shared" si="5"/>
        <v>0</v>
      </c>
      <c r="W139" s="38" t="s">
        <v>19</v>
      </c>
      <c r="X139" s="38" t="s">
        <v>19</v>
      </c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29">
        <f t="shared" si="3"/>
        <v>0</v>
      </c>
      <c r="BH139" s="35">
        <f t="shared" si="4"/>
        <v>0</v>
      </c>
    </row>
    <row r="140" spans="1:60" ht="22.5" customHeight="1" thickBot="1">
      <c r="A140" s="6"/>
      <c r="B140" s="162"/>
      <c r="C140" s="164"/>
      <c r="D140" s="36" t="s">
        <v>20</v>
      </c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29">
        <f t="shared" si="5"/>
        <v>0</v>
      </c>
      <c r="W140" s="38" t="s">
        <v>19</v>
      </c>
      <c r="X140" s="38" t="s">
        <v>19</v>
      </c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29">
        <f t="shared" si="3"/>
        <v>0</v>
      </c>
      <c r="BH140" s="96">
        <f t="shared" si="4"/>
        <v>0</v>
      </c>
    </row>
    <row r="141" spans="1:60" ht="17.25" customHeight="1" thickBot="1">
      <c r="A141" s="6"/>
      <c r="B141" s="48" t="s">
        <v>146</v>
      </c>
      <c r="C141" s="85" t="s">
        <v>50</v>
      </c>
      <c r="D141" s="30" t="s">
        <v>18</v>
      </c>
      <c r="E141" s="86"/>
      <c r="F141" s="86"/>
      <c r="G141" s="86"/>
      <c r="H141" s="32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7">
        <f t="shared" si="5"/>
        <v>0</v>
      </c>
      <c r="W141" s="49"/>
      <c r="X141" s="4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50">
        <f t="shared" si="3"/>
        <v>0</v>
      </c>
      <c r="BH141" s="51">
        <f t="shared" si="4"/>
        <v>0</v>
      </c>
    </row>
    <row r="142" spans="1:60" ht="17.25" customHeight="1" thickBot="1">
      <c r="A142" s="6"/>
      <c r="B142" s="19" t="s">
        <v>93</v>
      </c>
      <c r="C142" s="110" t="s">
        <v>94</v>
      </c>
      <c r="D142" s="30" t="s">
        <v>18</v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29">
        <f t="shared" si="5"/>
        <v>0</v>
      </c>
      <c r="W142" s="38" t="s">
        <v>19</v>
      </c>
      <c r="X142" s="38" t="s">
        <v>19</v>
      </c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29">
        <f t="shared" si="3"/>
        <v>0</v>
      </c>
      <c r="BH142" s="96">
        <f t="shared" si="4"/>
        <v>0</v>
      </c>
    </row>
    <row r="143" spans="1:60" ht="29.25" customHeight="1" thickBot="1">
      <c r="A143" s="6"/>
      <c r="B143" s="19" t="s">
        <v>95</v>
      </c>
      <c r="C143" s="110" t="s">
        <v>96</v>
      </c>
      <c r="D143" s="39" t="s">
        <v>18</v>
      </c>
      <c r="E143" s="111"/>
      <c r="F143" s="111"/>
      <c r="G143" s="111"/>
      <c r="H143" s="112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3">
        <f t="shared" si="5"/>
        <v>0</v>
      </c>
      <c r="W143" s="38" t="s">
        <v>19</v>
      </c>
      <c r="X143" s="38" t="s">
        <v>19</v>
      </c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5">
        <f t="shared" ref="BG143:BG147" si="6">Y143+Z143+AA143+AB143+AC143+AD143+AE143+AF143+AG143+AH143+AI143+AJ143+AK143+AL143+AM143+AN143+AO143+AP143+AQ143+AR143+AS143+AT143+AU143+AV143</f>
        <v>0</v>
      </c>
      <c r="BH143" s="116">
        <f t="shared" ref="BH143:BH146" si="7">V143+BG143</f>
        <v>0</v>
      </c>
    </row>
    <row r="144" spans="1:60" ht="14.25" customHeight="1">
      <c r="A144" s="6"/>
      <c r="B144" s="165" t="s">
        <v>97</v>
      </c>
      <c r="C144" s="166"/>
      <c r="D144" s="167"/>
      <c r="E144" s="150">
        <v>36</v>
      </c>
      <c r="F144" s="150">
        <v>36</v>
      </c>
      <c r="G144" s="150">
        <v>36</v>
      </c>
      <c r="H144" s="150">
        <v>36</v>
      </c>
      <c r="I144" s="150">
        <v>36</v>
      </c>
      <c r="J144" s="150">
        <v>36</v>
      </c>
      <c r="K144" s="150">
        <v>36</v>
      </c>
      <c r="L144" s="150">
        <v>36</v>
      </c>
      <c r="M144" s="150">
        <v>36</v>
      </c>
      <c r="N144" s="150">
        <v>36</v>
      </c>
      <c r="O144" s="150">
        <v>36</v>
      </c>
      <c r="P144" s="150">
        <v>36</v>
      </c>
      <c r="Q144" s="150">
        <v>36</v>
      </c>
      <c r="R144" s="150">
        <f>R14+R16+R18+R20+R22+R24+R26+R28+R30+R32+R34+R36+R38+R40+R42+R44+R46+R48+R50+R52+R54+R56+R58+R60+R62+R64+R66+R68+R70+R72+R74+R76+R78+R80+R82+R85+R87+R89+R91+R93+R94+R97+R99+R101+R103+R105+R107+R109+R110+R113+R115+R117+R119+R121+R125+R127+R128+R131+R133+R134+R137+R139+R141+R142+R143</f>
        <v>36</v>
      </c>
      <c r="S144" s="150">
        <v>36</v>
      </c>
      <c r="T144" s="150">
        <v>36</v>
      </c>
      <c r="U144" s="150">
        <f>U14+U16+U18+U20+U22+U24+U26+U28+U30+U32+U34+U36+U38+U40+U42+U44+U46+U48+U50+U52+U54+U56+U58+U60+U62+U64+U66+U68+U70+U72+U74+U76+U78+U80+U82+U85+U87+U89+U91+U93+U94+U97+U99+U101+U103+U105+U107+U109+U110+U113+U115+U117+U119+U121+U125+U127+U128+U131+U133+U134+U137+U139+U141+U142+U143</f>
        <v>0</v>
      </c>
      <c r="V144" s="152">
        <f t="shared" si="5"/>
        <v>576</v>
      </c>
      <c r="W144" s="154" t="s">
        <v>19</v>
      </c>
      <c r="X144" s="154" t="s">
        <v>19</v>
      </c>
      <c r="Y144" s="150">
        <f t="shared" ref="Y144:AN144" si="8">Y14+Y16+Y18+Y20+Y22+Y24+Y26+Y28+Y30+Y32+Y34+Y36+Y38+Y40+Y42+Y44+Y46+Y48+Y50+Y52+Y54+Y56+Y58+Y60+Y62+Y64+Y66+Y68+Y70+Y72+Y74+Y76+Y78+Y80+Y82+Y85+Y87+Y89+Y91+Y93+Y94+Y97+Y99+Y101+Y103+Y105+Y107+Y109+Y110+Y113+Y115+Y117+Y119+Y121+Y125+Y127+Y128+Y131+Y133+Y134+Y137+Y139+Y141+Y142+Y143</f>
        <v>36</v>
      </c>
      <c r="Z144" s="150">
        <f t="shared" si="8"/>
        <v>36</v>
      </c>
      <c r="AA144" s="150">
        <f t="shared" si="8"/>
        <v>36</v>
      </c>
      <c r="AB144" s="150">
        <f t="shared" si="8"/>
        <v>36</v>
      </c>
      <c r="AC144" s="150">
        <f t="shared" si="8"/>
        <v>36</v>
      </c>
      <c r="AD144" s="150">
        <f t="shared" si="8"/>
        <v>36</v>
      </c>
      <c r="AE144" s="150">
        <f t="shared" si="8"/>
        <v>36</v>
      </c>
      <c r="AF144" s="150">
        <f t="shared" si="8"/>
        <v>36</v>
      </c>
      <c r="AG144" s="150">
        <f t="shared" si="8"/>
        <v>36</v>
      </c>
      <c r="AH144" s="150">
        <f t="shared" si="8"/>
        <v>36</v>
      </c>
      <c r="AI144" s="150">
        <f t="shared" si="8"/>
        <v>36</v>
      </c>
      <c r="AJ144" s="150">
        <f t="shared" si="8"/>
        <v>36</v>
      </c>
      <c r="AK144" s="150">
        <f t="shared" si="8"/>
        <v>36</v>
      </c>
      <c r="AL144" s="150">
        <f t="shared" si="8"/>
        <v>36</v>
      </c>
      <c r="AM144" s="150">
        <f t="shared" si="8"/>
        <v>36</v>
      </c>
      <c r="AN144" s="150">
        <f t="shared" si="8"/>
        <v>36</v>
      </c>
      <c r="AO144" s="150">
        <v>36</v>
      </c>
      <c r="AP144" s="150">
        <v>36</v>
      </c>
      <c r="AQ144" s="150">
        <v>36</v>
      </c>
      <c r="AR144" s="150">
        <v>36</v>
      </c>
      <c r="AS144" s="150">
        <v>36</v>
      </c>
      <c r="AT144" s="150">
        <v>36</v>
      </c>
      <c r="AU144" s="150">
        <v>36</v>
      </c>
      <c r="AV144" s="150">
        <f>AV14+AV16+AV18+AV20+AV22+AV24+AV26+AV28+AV30+AV32+AV34+AV36+AV38+AV40+AV42+AV44+AV46+AV48+AV50+AV52+AV54+AV56+AV58+AV60+AV62+AV64+AV66+AV68+AV70+AV72+AV74+AV76+AV78+AV80+AV82+AV85+AV87+AV89+AV91+AV93+AV94+AV97+AV99+AV101+AV103+AV105+AV107+AV109+AV110+AV113+AV115+AV117+AV119+AV121+AV125+AV127+AV128+AV131+AV133+AV134+AV137+AV139+AV141+AV142+AV143</f>
        <v>0</v>
      </c>
      <c r="AW144" s="150" t="e">
        <f>AW14+AW16+AW18+AW20+AW22+AW24+AW26+AW28+#REF!+AW30+AW32+AW34+AW36+AW38+AW40+AW42+AW44+AW46+AW48+AW50+AW52+AW54+AW56+AW58+AW60+AW62+AW64+AW66+AW68+AW70+AW72+AW74+AW76+AW78+AW80+AW82+AW85+AW87+AW89+AW91+AW93+AW94+AW97+AW99+AW101+AW103+AW105+AW107+AW109+AW110+AW113+AW115+AW117+AW119+AW121+AW122+AW125+AW127+AW128+AW131+AW133+AW134+AW137+AW139+AW141+AW142+AW143</f>
        <v>#REF!</v>
      </c>
      <c r="AX144" s="150" t="e">
        <f>AX14+AX16+AX18+AX20+AX22+AX24+AX26+AX28+#REF!+AX30+AX32+AX34+AX36+AX38+AX40+AX42+AX44+AX46+AX48+AX50+AX52+AX54+AX56+AX58+AX60+AX62+AX64+AX66+AX68+AX70+AX72+AX74+AX76+AX78+AX80+AX82+AX85+AX87+AX89+AX91+AX93+AX94+AX97+AX99+AX101+AX103+AX105+AX107+AX109+AX110+AX113+AX115+AX117+AX119+AX121+AX122+AX125+AX127+AX128+AX131+AX133+AX134+AX137+AX139+AX141+AX142+AX143</f>
        <v>#REF!</v>
      </c>
      <c r="AY144" s="150" t="e">
        <f>AY14+AY16+AY18+AY20+AY22+AY24+AY26+AY28+#REF!+AY30+AY32+AY34+AY36+AY38+AY40+AY42+AY44+AY46+AY48+AY50+AY52+AY54+AY56+AY58+AY60+AY62+AY64+AY66+AY68+AY70+AY72+AY74+AY76+AY78+AY80+AY82+AY85+AY87+AY89+AY91+AY93+AY94+AY97+AY99+AY101+AY103+AY105+AY107+AY109+AY110+AY113+AY115+AY117+AY119+AY121+AY122+AY125+AY127+AY128+AY131+AY133+AY134+AY137+AY139+AY141+AY142+AY143</f>
        <v>#REF!</v>
      </c>
      <c r="AZ144" s="150" t="e">
        <f>AZ14+AZ16+AZ18+AZ20+AZ22+AZ24+AZ26+AZ28+#REF!+AZ30+AZ32+AZ34+AZ36+AZ38+AZ40+AZ42+AZ44+AZ46+AZ48+AZ50+AZ52+AZ54+AZ56+AZ58+AZ60+AZ62+AZ64+AZ66+AZ68+AZ70+AZ72+AZ74+AZ76+AZ78+AZ80+AZ82+AZ85+AZ87+AZ89+AZ91+AZ93+AZ94+AZ97+AZ99+AZ101+AZ103+AZ105+AZ107+AZ109+AZ110+AZ113+AZ115+AZ117+AZ119+AZ121+AZ122+AZ125+AZ127+AZ128+AZ131+AZ133+AZ134+AZ137+AZ139+AZ141+AZ142+AZ143</f>
        <v>#REF!</v>
      </c>
      <c r="BA144" s="150" t="e">
        <f>BA14+BA16+BA18+BA20+BA22+BA24+BA26+BA28+#REF!+BA30+BA32+BA34+BA36+BA38+BA40+BA42+BA44+BA46+BA48+BA50+BA52+BA54+BA56+BA58+BA60+BA62+BA64+BA66+BA68+BA70+BA72+BA74+BA76+BA78+BA80+BA82+BA85+BA87+BA89+BA91+BA93+BA94+BA97+BA99+BA101+BA103+BA105+BA107+BA109+BA110+BA113+BA115+BA117+BA119+BA121+BA122+BA125+BA127+BA128+BA131+BA133+BA134+BA137+BA139+BA141+BA142+BA143</f>
        <v>#REF!</v>
      </c>
      <c r="BB144" s="150" t="e">
        <f>BB14+BB16+BB18+BB20+BB22+BB24+BB26+BB28+#REF!+BB30+BB32+BB34+BB36+BB38+BB40+BB42+BB44+BB46+BB48+BB50+BB52+BB54+BB56+BB58+BB60+BB62+BB64+BB66+BB68+BB70+BB72+BB74+BB76+BB78+BB80+BB82+BB85+BB87+BB89+BB91+BB93+BB94+BB97+BB99+BB101+BB103+BB105+BB107+BB109+BB110+BB113+BB115+BB117+BB119+BB121+BB122+BB125+BB127+BB128+BB131+BB133+BB134+BB137+BB139+BB141+BB142+BB143</f>
        <v>#REF!</v>
      </c>
      <c r="BC144" s="150" t="e">
        <f>BC14+BC16+BC18+BC20+BC22+BC24+BC26+BC28+#REF!+BC30+BC32+BC34+BC36+BC38+BC40+BC42+BC44+BC46+BC48+BC50+BC52+BC54+BC56+BC58+BC60+BC62+BC64+BC66+BC68+BC70+BC72+BC74+BC76+BC78+BC80+BC82+BC85+BC87+BC89+BC91+BC93+BC94+BC97+BC99+BC101+BC103+BC105+BC107+BC109+BC110+BC113+BC115+BC117+BC119+BC121+BC122+BC125+BC127+BC128+BC131+BC133+BC134+BC137+BC139+BC141+BC142+BC143</f>
        <v>#REF!</v>
      </c>
      <c r="BD144" s="150" t="e">
        <f>BD14+BD16+BD18+BD20+BD22+BD24+BD26+BD28+#REF!+BD30+BD32+BD34+BD36+BD38+BD40+BD42+BD44+BD46+BD48+BD50+BD52+BD54+BD56+BD58+BD60+BD62+BD64+BD66+BD68+BD70+BD72+BD74+BD76+BD78+BD80+BD82+BD85+BD87+BD89+BD91+BD93+BD94+BD97+BD99+BD101+BD103+BD105+BD107+BD109+BD110+BD113+BD115+BD117+BD119+BD121+BD122+BD125+BD127+BD128+BD131+BD133+BD134+BD137+BD139+BD141+BD142+BD143</f>
        <v>#REF!</v>
      </c>
      <c r="BE144" s="150" t="e">
        <f>BE14+BE16+BE18+BE20+BE22+BE24+BE26+BE28+#REF!+BE30+BE32+BE34+BE36+BE38+BE40+BE42+BE44+BE46+BE48+BE50+BE52+BE54+BE56+BE58+BE60+BE62+BE64+BE66+BE68+BE70+BE72+BE74+BE76+BE78+BE80+BE82+BE85+BE87+BE89+BE91+BE93+BE94+BE97+BE99+BE101+BE103+BE105+BE107+BE109+BE110+BE113+BE115+BE117+BE119+BE121+BE122+BE125+BE127+BE128+BE131+BE133+BE134+BE137+BE139+BE141+BE142+BE143</f>
        <v>#REF!</v>
      </c>
      <c r="BF144" s="150" t="e">
        <f>BF14+BF16+BF18+BF20+BF22+BF24+BF26+BF28+#REF!+BF30+BF32+BF34+BF36+BF38+BF40+BF42+BF44+BF46+BF48+BF50+BF52+BF54+BF56+BF58+BF60+BF62+BF64+BF66+BF68+BF70+BF72+BF74+BF76+BF78+BF80+BF82+BF85+BF87+BF89+BF91+BF93+BF94+BF97+BF99+BF101+BF103+BF105+BF107+BF109+BF110+BF113+BF115+BF117+BF119+BF121+BF122+BF125+BF127+BF128+BF131+BF133+BF134+BF137+BF139+BF141+BF142+BF143</f>
        <v>#REF!</v>
      </c>
      <c r="BG144" s="152">
        <f t="shared" si="6"/>
        <v>828</v>
      </c>
      <c r="BH144" s="156">
        <f t="shared" si="7"/>
        <v>1404</v>
      </c>
    </row>
    <row r="145" spans="1:60" ht="15" customHeight="1" thickBot="1">
      <c r="A145" s="6"/>
      <c r="B145" s="158" t="s">
        <v>98</v>
      </c>
      <c r="C145" s="159"/>
      <c r="D145" s="160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3"/>
      <c r="W145" s="155"/>
      <c r="X145" s="155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3">
        <f t="shared" si="6"/>
        <v>0</v>
      </c>
      <c r="BH145" s="157">
        <f t="shared" si="7"/>
        <v>0</v>
      </c>
    </row>
    <row r="146" spans="1:60" ht="19.5" customHeight="1" thickBot="1">
      <c r="A146" s="6"/>
      <c r="B146" s="144" t="s">
        <v>99</v>
      </c>
      <c r="C146" s="145"/>
      <c r="D146" s="146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8">
        <v>6</v>
      </c>
      <c r="W146" s="133" t="s">
        <v>19</v>
      </c>
      <c r="X146" s="133" t="s">
        <v>19</v>
      </c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 t="e">
        <f>SUM(AW136+AW132+AW126+AW120+AW114+AW108+AW100+AW98+AW96+AW92+AW86+#REF!+#REF!+AW83+AW81+AW79+AW77+AW75+AW73+AW71+AW69+AW65+AW67+AW61+AW59+AW57+AW51+AW49+AW47+AW45+AW43+AW41+AW39+#REF!+#REF!+AW37+AW35+AW33+AW31)+#REF!+AW29+AW27+AW25+AW23+AW21+AW19+AW17+AW15</f>
        <v>#REF!</v>
      </c>
      <c r="AX146" s="117" t="e">
        <f>SUM(AX136+AX132+AX126+AX120+AX114+AX108+AX100+AX98+AX96+AX92+AX86+#REF!+#REF!+AX83+AX81+AX79+AX77+AX75+AX73+AX71+AX69+AX65+AX67+AX61+AX59+AX57+AX51+AX49+AX47+AX45+AX43+AX41+AX39+#REF!+#REF!+AX37+AX35+AX33+AX31)+#REF!+AX29+AX27+AX25+AX23+AX21+AX19+AX17+AX15</f>
        <v>#REF!</v>
      </c>
      <c r="AY146" s="117" t="e">
        <f>SUM(AY136+AY132+AY126+AY120+AY114+AY108+AY100+AY98+AY96+AY92+AY86+#REF!+#REF!+AY83+AY81+AY79+AY77+AY75+AY73+AY71+AY69+AY65+AY67+AY61+AY59+AY57+AY51+AY49+AY47+AY45+AY43+AY41+AY39+#REF!+#REF!+AY37+AY35+AY33+AY31)+#REF!+AY29+AY27+AY25+AY23+AY21+AY19+AY17+AY15</f>
        <v>#REF!</v>
      </c>
      <c r="AZ146" s="117" t="e">
        <f>SUM(AZ136+AZ132+AZ126+AZ120+AZ114+AZ108+AZ100+AZ98+AZ96+AZ92+AZ86+#REF!+#REF!+AZ83+AZ81+AZ79+AZ77+AZ75+AZ73+AZ71+AZ69+AZ65+AZ67+AZ61+AZ59+AZ57+AZ51+AZ49+AZ47+AZ45+AZ43+AZ41+AZ39+#REF!+#REF!+AZ37+AZ35+AZ33+AZ31)+#REF!+AZ29+AZ27+AZ25+AZ23+AZ21+AZ19+AZ17+AZ15</f>
        <v>#REF!</v>
      </c>
      <c r="BA146" s="117" t="e">
        <f>SUM(BA136+BA132+BA126+BA120+BA114+BA108+BA100+BA98+BA96+BA92+BA86+#REF!+#REF!+BA83+BA81+BA79+BA77+BA75+BA73+BA71+BA69+BA65+BA67+BA61+BA59+BA57+BA51+BA49+BA47+BA45+BA43+BA41+BA39+#REF!+#REF!+BA37+BA35+BA33+BA31)+#REF!+BA29+BA27+BA25+BA23+BA21+BA19+BA17+BA15</f>
        <v>#REF!</v>
      </c>
      <c r="BB146" s="117" t="e">
        <f>SUM(BB136+BB132+BB126+BB120+BB114+BB108+BB100+BB98+BB96+BB92+BB86+#REF!+#REF!+BB83+BB81+BB79+BB77+BB75+BB73+BB71+BB69+BB65+BB67+BB61+BB59+BB57+BB51+BB49+BB47+BB45+BB43+BB41+BB39+#REF!+#REF!+BB37+BB35+BB33+BB31)+#REF!+BB29+BB27+BB25+BB23+BB21+BB19+BB17+BB15</f>
        <v>#REF!</v>
      </c>
      <c r="BC146" s="117" t="e">
        <f>SUM(BC136+BC132+BC126+BC120+BC114+BC108+BC100+BC98+BC96+BC92+BC86+#REF!+#REF!+BC83+BC81+BC79+BC77+BC75+BC73+BC71+BC69+BC65+BC67+BC61+BC59+BC57+BC51+BC49+BC47+BC45+BC43+BC41+BC39+#REF!+#REF!+BC37+BC35+BC33+BC31)+#REF!+BC29+BC27+BC25+BC23+BC21+BC19+BC17+BC15</f>
        <v>#REF!</v>
      </c>
      <c r="BD146" s="117" t="e">
        <f>SUM(BD136+BD132+BD126+BD120+BD114+BD108+BD100+BD98+BD96+BD92+BD86+#REF!+#REF!+BD83+BD81+BD79+BD77+BD75+BD73+BD71+BD69+BD65+BD67+BD61+BD59+BD57+BD51+BD49+BD47+BD45+BD43+BD41+BD39+#REF!+#REF!+BD37+BD35+BD33+BD31)+#REF!+BD29+BD27+BD25+BD23+BD21+BD19+BD17+BD15</f>
        <v>#REF!</v>
      </c>
      <c r="BE146" s="117" t="e">
        <f>SUM(BE136+BE132+BE126+BE120+BE114+BE108+BE100+BE98+BE96+BE92+BE86+#REF!+#REF!+BE83+BE81+BE79+BE77+BE75+BE73+BE71+BE69+BE65+BE67+BE61+BE59+BE57+BE51+BE49+BE47+BE45+BE43+BE41+BE39+#REF!+#REF!+BE37+BE35+BE33+BE31)+#REF!+BE29+BE27+BE25+BE23+BE21+BE19+BE17+BE15</f>
        <v>#REF!</v>
      </c>
      <c r="BF146" s="117" t="e">
        <f>SUM(BF136+BF132+BF126+BF120+BF114+BF108+BF100+BF98+BF96+BF92+BF86+#REF!+#REF!+BF83+BF81+BF79+BF77+BF75+BF73+BF71+BF69+BF65+BF67+BF61+BF59+BF57+BF51+BF49+BF47+BF45+BF43+BF41+BF39+#REF!+#REF!+BF37+BF35+BF33+BF31)+#REF!+BF29+BF27+BF25+BF23+BF21+BF19+BF17+BF15</f>
        <v>#REF!</v>
      </c>
      <c r="BG146" s="29">
        <v>18</v>
      </c>
      <c r="BH146" s="96">
        <f t="shared" si="7"/>
        <v>24</v>
      </c>
    </row>
    <row r="147" spans="1:60" ht="15" thickBot="1">
      <c r="B147" s="147" t="s">
        <v>100</v>
      </c>
      <c r="C147" s="148"/>
      <c r="D147" s="149"/>
      <c r="E147" s="119">
        <f>SUM(E144+E146)</f>
        <v>36</v>
      </c>
      <c r="F147" s="120">
        <f t="shared" ref="F147:U147" si="9">SUM(F144+F146)</f>
        <v>36</v>
      </c>
      <c r="G147" s="120">
        <f t="shared" si="9"/>
        <v>36</v>
      </c>
      <c r="H147" s="120">
        <f t="shared" si="9"/>
        <v>36</v>
      </c>
      <c r="I147" s="120">
        <f t="shared" si="9"/>
        <v>36</v>
      </c>
      <c r="J147" s="120">
        <f t="shared" si="9"/>
        <v>36</v>
      </c>
      <c r="K147" s="120">
        <f t="shared" si="9"/>
        <v>36</v>
      </c>
      <c r="L147" s="120">
        <f t="shared" si="9"/>
        <v>36</v>
      </c>
      <c r="M147" s="120">
        <f t="shared" si="9"/>
        <v>36</v>
      </c>
      <c r="N147" s="120">
        <f t="shared" si="9"/>
        <v>36</v>
      </c>
      <c r="O147" s="120">
        <f t="shared" si="9"/>
        <v>36</v>
      </c>
      <c r="P147" s="120">
        <f t="shared" si="9"/>
        <v>36</v>
      </c>
      <c r="Q147" s="120">
        <f t="shared" si="9"/>
        <v>36</v>
      </c>
      <c r="R147" s="120">
        <f t="shared" si="9"/>
        <v>36</v>
      </c>
      <c r="S147" s="120">
        <f t="shared" si="9"/>
        <v>36</v>
      </c>
      <c r="T147" s="120">
        <f t="shared" si="9"/>
        <v>36</v>
      </c>
      <c r="U147" s="120">
        <f t="shared" si="9"/>
        <v>0</v>
      </c>
      <c r="V147" s="121"/>
      <c r="W147" s="49" t="s">
        <v>19</v>
      </c>
      <c r="X147" s="49" t="s">
        <v>19</v>
      </c>
      <c r="Y147" s="120">
        <f>SUM(Y144+Y146)</f>
        <v>36</v>
      </c>
      <c r="Z147" s="120">
        <f>SUM(Z144+Z146)</f>
        <v>36</v>
      </c>
      <c r="AA147" s="120">
        <f t="shared" ref="AA147:BF147" si="10">SUM(AA144+AA146)</f>
        <v>36</v>
      </c>
      <c r="AB147" s="120">
        <f t="shared" si="10"/>
        <v>36</v>
      </c>
      <c r="AC147" s="120">
        <f t="shared" si="10"/>
        <v>36</v>
      </c>
      <c r="AD147" s="120">
        <f t="shared" si="10"/>
        <v>36</v>
      </c>
      <c r="AE147" s="120">
        <f t="shared" si="10"/>
        <v>36</v>
      </c>
      <c r="AF147" s="120">
        <f t="shared" si="10"/>
        <v>36</v>
      </c>
      <c r="AG147" s="120">
        <f t="shared" si="10"/>
        <v>36</v>
      </c>
      <c r="AH147" s="120">
        <f t="shared" si="10"/>
        <v>36</v>
      </c>
      <c r="AI147" s="120">
        <f t="shared" si="10"/>
        <v>36</v>
      </c>
      <c r="AJ147" s="120">
        <f t="shared" si="10"/>
        <v>36</v>
      </c>
      <c r="AK147" s="120">
        <f t="shared" si="10"/>
        <v>36</v>
      </c>
      <c r="AL147" s="120">
        <f t="shared" si="10"/>
        <v>36</v>
      </c>
      <c r="AM147" s="120">
        <f t="shared" si="10"/>
        <v>36</v>
      </c>
      <c r="AN147" s="120">
        <f t="shared" si="10"/>
        <v>36</v>
      </c>
      <c r="AO147" s="120">
        <f t="shared" si="10"/>
        <v>36</v>
      </c>
      <c r="AP147" s="120">
        <f t="shared" si="10"/>
        <v>36</v>
      </c>
      <c r="AQ147" s="120">
        <f t="shared" si="10"/>
        <v>36</v>
      </c>
      <c r="AR147" s="120">
        <f t="shared" si="10"/>
        <v>36</v>
      </c>
      <c r="AS147" s="120">
        <f t="shared" si="10"/>
        <v>36</v>
      </c>
      <c r="AT147" s="120">
        <f t="shared" si="10"/>
        <v>36</v>
      </c>
      <c r="AU147" s="120">
        <f t="shared" si="10"/>
        <v>36</v>
      </c>
      <c r="AV147" s="120">
        <f t="shared" si="10"/>
        <v>0</v>
      </c>
      <c r="AW147" s="120" t="e">
        <f t="shared" si="10"/>
        <v>#REF!</v>
      </c>
      <c r="AX147" s="120" t="e">
        <f t="shared" si="10"/>
        <v>#REF!</v>
      </c>
      <c r="AY147" s="120" t="e">
        <f t="shared" si="10"/>
        <v>#REF!</v>
      </c>
      <c r="AZ147" s="120" t="e">
        <f t="shared" si="10"/>
        <v>#REF!</v>
      </c>
      <c r="BA147" s="120" t="e">
        <f t="shared" si="10"/>
        <v>#REF!</v>
      </c>
      <c r="BB147" s="120" t="e">
        <f t="shared" si="10"/>
        <v>#REF!</v>
      </c>
      <c r="BC147" s="120" t="e">
        <f t="shared" si="10"/>
        <v>#REF!</v>
      </c>
      <c r="BD147" s="120" t="e">
        <f t="shared" si="10"/>
        <v>#REF!</v>
      </c>
      <c r="BE147" s="120" t="e">
        <f t="shared" si="10"/>
        <v>#REF!</v>
      </c>
      <c r="BF147" s="120" t="e">
        <f t="shared" si="10"/>
        <v>#REF!</v>
      </c>
      <c r="BG147" s="121">
        <f t="shared" si="6"/>
        <v>828</v>
      </c>
      <c r="BH147" s="122">
        <v>1404</v>
      </c>
    </row>
    <row r="148" spans="1:60">
      <c r="W148" s="123"/>
    </row>
    <row r="149" spans="1:60">
      <c r="W149" s="123"/>
    </row>
    <row r="150" spans="1:60">
      <c r="W150" s="123"/>
    </row>
  </sheetData>
  <mergeCells count="191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44:B45"/>
    <mergeCell ref="C44:C4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68:B69"/>
    <mergeCell ref="C68:C69"/>
    <mergeCell ref="B70:B71"/>
    <mergeCell ref="C70:C71"/>
    <mergeCell ref="B72:B73"/>
    <mergeCell ref="C72:C73"/>
    <mergeCell ref="B62:B63"/>
    <mergeCell ref="C62:C63"/>
    <mergeCell ref="B64:B65"/>
    <mergeCell ref="C64:C65"/>
    <mergeCell ref="B66:B67"/>
    <mergeCell ref="C66:C67"/>
    <mergeCell ref="B80:B81"/>
    <mergeCell ref="C80:C81"/>
    <mergeCell ref="B85:B86"/>
    <mergeCell ref="C85:C86"/>
    <mergeCell ref="B87:B88"/>
    <mergeCell ref="C87:C88"/>
    <mergeCell ref="B74:B75"/>
    <mergeCell ref="C74:C75"/>
    <mergeCell ref="B76:B77"/>
    <mergeCell ref="C76:C77"/>
    <mergeCell ref="B78:B79"/>
    <mergeCell ref="C78:C79"/>
    <mergeCell ref="B97:B98"/>
    <mergeCell ref="C97:C98"/>
    <mergeCell ref="B101:B102"/>
    <mergeCell ref="C101:C102"/>
    <mergeCell ref="B103:B104"/>
    <mergeCell ref="C103:C104"/>
    <mergeCell ref="B89:B90"/>
    <mergeCell ref="C89:C90"/>
    <mergeCell ref="B91:B92"/>
    <mergeCell ref="C91:C92"/>
    <mergeCell ref="B95:B96"/>
    <mergeCell ref="C95:C96"/>
    <mergeCell ref="B115:B116"/>
    <mergeCell ref="C115:C116"/>
    <mergeCell ref="B117:B118"/>
    <mergeCell ref="C117:C118"/>
    <mergeCell ref="B123:B124"/>
    <mergeCell ref="C123:C124"/>
    <mergeCell ref="B105:B106"/>
    <mergeCell ref="C105:C106"/>
    <mergeCell ref="B107:B108"/>
    <mergeCell ref="C107:C108"/>
    <mergeCell ref="B111:B112"/>
    <mergeCell ref="C111:C112"/>
    <mergeCell ref="B135:B136"/>
    <mergeCell ref="C135:C136"/>
    <mergeCell ref="B137:B138"/>
    <mergeCell ref="C137:C138"/>
    <mergeCell ref="B139:B140"/>
    <mergeCell ref="C139:C140"/>
    <mergeCell ref="B125:B126"/>
    <mergeCell ref="C125:C126"/>
    <mergeCell ref="B129:B130"/>
    <mergeCell ref="C129:C130"/>
    <mergeCell ref="B131:B132"/>
    <mergeCell ref="C131:C132"/>
    <mergeCell ref="J144:J145"/>
    <mergeCell ref="K144:K145"/>
    <mergeCell ref="L144:L145"/>
    <mergeCell ref="M144:M145"/>
    <mergeCell ref="N144:N145"/>
    <mergeCell ref="O144:O145"/>
    <mergeCell ref="B144:D144"/>
    <mergeCell ref="E144:E145"/>
    <mergeCell ref="F144:F145"/>
    <mergeCell ref="G144:G145"/>
    <mergeCell ref="H144:H145"/>
    <mergeCell ref="I144:I145"/>
    <mergeCell ref="V144:V145"/>
    <mergeCell ref="W144:W145"/>
    <mergeCell ref="X144:X145"/>
    <mergeCell ref="Y144:Y145"/>
    <mergeCell ref="Z144:Z145"/>
    <mergeCell ref="AA144:AA145"/>
    <mergeCell ref="P144:P145"/>
    <mergeCell ref="Q144:Q145"/>
    <mergeCell ref="R144:R145"/>
    <mergeCell ref="S144:S145"/>
    <mergeCell ref="T144:T145"/>
    <mergeCell ref="U144:U145"/>
    <mergeCell ref="AH144:AH145"/>
    <mergeCell ref="AI144:AI145"/>
    <mergeCell ref="AJ144:AJ145"/>
    <mergeCell ref="AK144:AK145"/>
    <mergeCell ref="AL144:AL145"/>
    <mergeCell ref="AM144:AM145"/>
    <mergeCell ref="AB144:AB145"/>
    <mergeCell ref="AC144:AC145"/>
    <mergeCell ref="AD144:AD145"/>
    <mergeCell ref="AE144:AE145"/>
    <mergeCell ref="AF144:AF145"/>
    <mergeCell ref="AG144:AG145"/>
    <mergeCell ref="BF144:BF145"/>
    <mergeCell ref="BG144:BG145"/>
    <mergeCell ref="BH144:BH145"/>
    <mergeCell ref="B145:D145"/>
    <mergeCell ref="B146:D146"/>
    <mergeCell ref="B147:D147"/>
    <mergeCell ref="AZ144:AZ145"/>
    <mergeCell ref="BA144:BA145"/>
    <mergeCell ref="BB144:BB145"/>
    <mergeCell ref="BC144:BC145"/>
    <mergeCell ref="BD144:BD145"/>
    <mergeCell ref="BE144:BE145"/>
    <mergeCell ref="AT144:AT145"/>
    <mergeCell ref="AU144:AU145"/>
    <mergeCell ref="AV144:AV145"/>
    <mergeCell ref="AW144:AW145"/>
    <mergeCell ref="AX144:AX145"/>
    <mergeCell ref="AY144:AY145"/>
    <mergeCell ref="AN144:AN145"/>
    <mergeCell ref="AO144:AO145"/>
    <mergeCell ref="AP144:AP145"/>
    <mergeCell ref="AQ144:AQ145"/>
    <mergeCell ref="AR144:AR145"/>
    <mergeCell ref="AS144:AS145"/>
  </mergeCells>
  <hyperlinks>
    <hyperlink ref="BH7" location="_ftn1" display="_ftn1"/>
  </hyperlinks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0"/>
  <sheetViews>
    <sheetView tabSelected="1" zoomScale="68" zoomScaleNormal="68" workbookViewId="0">
      <selection activeCell="E8" sqref="E8"/>
    </sheetView>
  </sheetViews>
  <sheetFormatPr defaultRowHeight="14.4"/>
  <cols>
    <col min="2" max="2" width="13.5546875" customWidth="1"/>
    <col min="3" max="3" width="29.6640625" customWidth="1"/>
    <col min="4" max="4" width="10.5546875" customWidth="1"/>
    <col min="5" max="5" width="3.88671875" customWidth="1"/>
    <col min="6" max="6" width="4" customWidth="1"/>
    <col min="7" max="8" width="3.6640625" customWidth="1"/>
    <col min="9" max="12" width="4.109375" customWidth="1"/>
    <col min="13" max="13" width="4" customWidth="1"/>
    <col min="14" max="15" width="5" customWidth="1"/>
    <col min="16" max="17" width="4.5546875" customWidth="1"/>
    <col min="18" max="18" width="5" customWidth="1"/>
    <col min="19" max="19" width="4.6640625" customWidth="1"/>
    <col min="20" max="20" width="5.109375" customWidth="1"/>
    <col min="21" max="22" width="4.44140625" customWidth="1"/>
    <col min="23" max="23" width="5.5546875" customWidth="1"/>
    <col min="24" max="24" width="5.44140625" customWidth="1"/>
    <col min="25" max="26" width="4.6640625" customWidth="1"/>
    <col min="27" max="27" width="5.33203125" customWidth="1"/>
    <col min="28" max="28" width="4.88671875" customWidth="1"/>
    <col min="29" max="29" width="5" customWidth="1"/>
    <col min="30" max="30" width="4.6640625" customWidth="1"/>
    <col min="31" max="31" width="4.109375" customWidth="1"/>
    <col min="32" max="32" width="4.33203125" customWidth="1"/>
    <col min="33" max="33" width="4.5546875" customWidth="1"/>
    <col min="34" max="34" width="4.88671875" customWidth="1"/>
    <col min="35" max="36" width="4.5546875" customWidth="1"/>
    <col min="37" max="37" width="4.33203125" customWidth="1"/>
    <col min="38" max="38" width="4.6640625" customWidth="1"/>
    <col min="39" max="39" width="4.5546875" customWidth="1"/>
    <col min="40" max="40" width="4.6640625" customWidth="1"/>
    <col min="41" max="41" width="4.5546875" customWidth="1"/>
    <col min="42" max="43" width="4.6640625" customWidth="1"/>
    <col min="44" max="44" width="4.33203125" customWidth="1"/>
    <col min="45" max="45" width="4.5546875" customWidth="1"/>
    <col min="46" max="46" width="5.33203125" customWidth="1"/>
    <col min="47" max="48" width="4.33203125" customWidth="1"/>
    <col min="49" max="49" width="4.6640625" customWidth="1"/>
    <col min="50" max="58" width="4" hidden="1" customWidth="1"/>
    <col min="59" max="59" width="5" hidden="1" customWidth="1"/>
    <col min="60" max="60" width="5.5546875" customWidth="1"/>
    <col min="261" max="261" width="13.5546875" customWidth="1"/>
    <col min="262" max="262" width="29.6640625" customWidth="1"/>
    <col min="263" max="263" width="10.5546875" customWidth="1"/>
    <col min="264" max="264" width="3.88671875" customWidth="1"/>
    <col min="265" max="265" width="4" customWidth="1"/>
    <col min="266" max="267" width="3.6640625" customWidth="1"/>
    <col min="268" max="271" width="4.109375" customWidth="1"/>
    <col min="272" max="272" width="4" customWidth="1"/>
    <col min="273" max="274" width="5" customWidth="1"/>
    <col min="275" max="276" width="4.5546875" customWidth="1"/>
    <col min="277" max="277" width="5" customWidth="1"/>
    <col min="278" max="278" width="4.6640625" customWidth="1"/>
    <col min="279" max="279" width="5.109375" customWidth="1"/>
    <col min="280" max="280" width="4.44140625" customWidth="1"/>
    <col min="281" max="281" width="5.5546875" customWidth="1"/>
    <col min="282" max="282" width="5.44140625" customWidth="1"/>
    <col min="283" max="284" width="4.6640625" customWidth="1"/>
    <col min="285" max="285" width="5.33203125" customWidth="1"/>
    <col min="286" max="286" width="4.88671875" customWidth="1"/>
    <col min="287" max="287" width="5" customWidth="1"/>
    <col min="288" max="288" width="4.6640625" customWidth="1"/>
    <col min="289" max="289" width="4.109375" customWidth="1"/>
    <col min="290" max="290" width="4.33203125" customWidth="1"/>
    <col min="291" max="291" width="4.5546875" customWidth="1"/>
    <col min="292" max="292" width="4.88671875" customWidth="1"/>
    <col min="293" max="294" width="4.5546875" customWidth="1"/>
    <col min="295" max="295" width="4.33203125" customWidth="1"/>
    <col min="296" max="296" width="4.6640625" customWidth="1"/>
    <col min="297" max="297" width="4.5546875" customWidth="1"/>
    <col min="298" max="298" width="4.6640625" customWidth="1"/>
    <col min="299" max="299" width="4.5546875" customWidth="1"/>
    <col min="300" max="301" width="4.6640625" customWidth="1"/>
    <col min="302" max="302" width="4.33203125" customWidth="1"/>
    <col min="303" max="303" width="4.5546875" customWidth="1"/>
    <col min="304" max="304" width="5.33203125" customWidth="1"/>
    <col min="305" max="305" width="4.33203125" customWidth="1"/>
    <col min="306" max="306" width="4.6640625" customWidth="1"/>
    <col min="307" max="316" width="0" hidden="1" customWidth="1"/>
    <col min="517" max="517" width="13.5546875" customWidth="1"/>
    <col min="518" max="518" width="29.6640625" customWidth="1"/>
    <col min="519" max="519" width="10.5546875" customWidth="1"/>
    <col min="520" max="520" width="3.88671875" customWidth="1"/>
    <col min="521" max="521" width="4" customWidth="1"/>
    <col min="522" max="523" width="3.6640625" customWidth="1"/>
    <col min="524" max="527" width="4.109375" customWidth="1"/>
    <col min="528" max="528" width="4" customWidth="1"/>
    <col min="529" max="530" width="5" customWidth="1"/>
    <col min="531" max="532" width="4.5546875" customWidth="1"/>
    <col min="533" max="533" width="5" customWidth="1"/>
    <col min="534" max="534" width="4.6640625" customWidth="1"/>
    <col min="535" max="535" width="5.109375" customWidth="1"/>
    <col min="536" max="536" width="4.44140625" customWidth="1"/>
    <col min="537" max="537" width="5.5546875" customWidth="1"/>
    <col min="538" max="538" width="5.44140625" customWidth="1"/>
    <col min="539" max="540" width="4.6640625" customWidth="1"/>
    <col min="541" max="541" width="5.33203125" customWidth="1"/>
    <col min="542" max="542" width="4.88671875" customWidth="1"/>
    <col min="543" max="543" width="5" customWidth="1"/>
    <col min="544" max="544" width="4.6640625" customWidth="1"/>
    <col min="545" max="545" width="4.109375" customWidth="1"/>
    <col min="546" max="546" width="4.33203125" customWidth="1"/>
    <col min="547" max="547" width="4.5546875" customWidth="1"/>
    <col min="548" max="548" width="4.88671875" customWidth="1"/>
    <col min="549" max="550" width="4.5546875" customWidth="1"/>
    <col min="551" max="551" width="4.33203125" customWidth="1"/>
    <col min="552" max="552" width="4.6640625" customWidth="1"/>
    <col min="553" max="553" width="4.5546875" customWidth="1"/>
    <col min="554" max="554" width="4.6640625" customWidth="1"/>
    <col min="555" max="555" width="4.5546875" customWidth="1"/>
    <col min="556" max="557" width="4.6640625" customWidth="1"/>
    <col min="558" max="558" width="4.33203125" customWidth="1"/>
    <col min="559" max="559" width="4.5546875" customWidth="1"/>
    <col min="560" max="560" width="5.33203125" customWidth="1"/>
    <col min="561" max="561" width="4.33203125" customWidth="1"/>
    <col min="562" max="562" width="4.6640625" customWidth="1"/>
    <col min="563" max="572" width="0" hidden="1" customWidth="1"/>
    <col min="773" max="773" width="13.5546875" customWidth="1"/>
    <col min="774" max="774" width="29.6640625" customWidth="1"/>
    <col min="775" max="775" width="10.5546875" customWidth="1"/>
    <col min="776" max="776" width="3.88671875" customWidth="1"/>
    <col min="777" max="777" width="4" customWidth="1"/>
    <col min="778" max="779" width="3.6640625" customWidth="1"/>
    <col min="780" max="783" width="4.109375" customWidth="1"/>
    <col min="784" max="784" width="4" customWidth="1"/>
    <col min="785" max="786" width="5" customWidth="1"/>
    <col min="787" max="788" width="4.5546875" customWidth="1"/>
    <col min="789" max="789" width="5" customWidth="1"/>
    <col min="790" max="790" width="4.6640625" customWidth="1"/>
    <col min="791" max="791" width="5.109375" customWidth="1"/>
    <col min="792" max="792" width="4.44140625" customWidth="1"/>
    <col min="793" max="793" width="5.5546875" customWidth="1"/>
    <col min="794" max="794" width="5.44140625" customWidth="1"/>
    <col min="795" max="796" width="4.6640625" customWidth="1"/>
    <col min="797" max="797" width="5.33203125" customWidth="1"/>
    <col min="798" max="798" width="4.88671875" customWidth="1"/>
    <col min="799" max="799" width="5" customWidth="1"/>
    <col min="800" max="800" width="4.6640625" customWidth="1"/>
    <col min="801" max="801" width="4.109375" customWidth="1"/>
    <col min="802" max="802" width="4.33203125" customWidth="1"/>
    <col min="803" max="803" width="4.5546875" customWidth="1"/>
    <col min="804" max="804" width="4.88671875" customWidth="1"/>
    <col min="805" max="806" width="4.5546875" customWidth="1"/>
    <col min="807" max="807" width="4.33203125" customWidth="1"/>
    <col min="808" max="808" width="4.6640625" customWidth="1"/>
    <col min="809" max="809" width="4.5546875" customWidth="1"/>
    <col min="810" max="810" width="4.6640625" customWidth="1"/>
    <col min="811" max="811" width="4.5546875" customWidth="1"/>
    <col min="812" max="813" width="4.6640625" customWidth="1"/>
    <col min="814" max="814" width="4.33203125" customWidth="1"/>
    <col min="815" max="815" width="4.5546875" customWidth="1"/>
    <col min="816" max="816" width="5.33203125" customWidth="1"/>
    <col min="817" max="817" width="4.33203125" customWidth="1"/>
    <col min="818" max="818" width="4.6640625" customWidth="1"/>
    <col min="819" max="828" width="0" hidden="1" customWidth="1"/>
    <col min="1029" max="1029" width="13.5546875" customWidth="1"/>
    <col min="1030" max="1030" width="29.6640625" customWidth="1"/>
    <col min="1031" max="1031" width="10.5546875" customWidth="1"/>
    <col min="1032" max="1032" width="3.88671875" customWidth="1"/>
    <col min="1033" max="1033" width="4" customWidth="1"/>
    <col min="1034" max="1035" width="3.6640625" customWidth="1"/>
    <col min="1036" max="1039" width="4.109375" customWidth="1"/>
    <col min="1040" max="1040" width="4" customWidth="1"/>
    <col min="1041" max="1042" width="5" customWidth="1"/>
    <col min="1043" max="1044" width="4.5546875" customWidth="1"/>
    <col min="1045" max="1045" width="5" customWidth="1"/>
    <col min="1046" max="1046" width="4.6640625" customWidth="1"/>
    <col min="1047" max="1047" width="5.109375" customWidth="1"/>
    <col min="1048" max="1048" width="4.44140625" customWidth="1"/>
    <col min="1049" max="1049" width="5.5546875" customWidth="1"/>
    <col min="1050" max="1050" width="5.44140625" customWidth="1"/>
    <col min="1051" max="1052" width="4.6640625" customWidth="1"/>
    <col min="1053" max="1053" width="5.33203125" customWidth="1"/>
    <col min="1054" max="1054" width="4.88671875" customWidth="1"/>
    <col min="1055" max="1055" width="5" customWidth="1"/>
    <col min="1056" max="1056" width="4.6640625" customWidth="1"/>
    <col min="1057" max="1057" width="4.109375" customWidth="1"/>
    <col min="1058" max="1058" width="4.33203125" customWidth="1"/>
    <col min="1059" max="1059" width="4.5546875" customWidth="1"/>
    <col min="1060" max="1060" width="4.88671875" customWidth="1"/>
    <col min="1061" max="1062" width="4.5546875" customWidth="1"/>
    <col min="1063" max="1063" width="4.33203125" customWidth="1"/>
    <col min="1064" max="1064" width="4.6640625" customWidth="1"/>
    <col min="1065" max="1065" width="4.5546875" customWidth="1"/>
    <col min="1066" max="1066" width="4.6640625" customWidth="1"/>
    <col min="1067" max="1067" width="4.5546875" customWidth="1"/>
    <col min="1068" max="1069" width="4.6640625" customWidth="1"/>
    <col min="1070" max="1070" width="4.33203125" customWidth="1"/>
    <col min="1071" max="1071" width="4.5546875" customWidth="1"/>
    <col min="1072" max="1072" width="5.33203125" customWidth="1"/>
    <col min="1073" max="1073" width="4.33203125" customWidth="1"/>
    <col min="1074" max="1074" width="4.6640625" customWidth="1"/>
    <col min="1075" max="1084" width="0" hidden="1" customWidth="1"/>
    <col min="1285" max="1285" width="13.5546875" customWidth="1"/>
    <col min="1286" max="1286" width="29.6640625" customWidth="1"/>
    <col min="1287" max="1287" width="10.5546875" customWidth="1"/>
    <col min="1288" max="1288" width="3.88671875" customWidth="1"/>
    <col min="1289" max="1289" width="4" customWidth="1"/>
    <col min="1290" max="1291" width="3.6640625" customWidth="1"/>
    <col min="1292" max="1295" width="4.109375" customWidth="1"/>
    <col min="1296" max="1296" width="4" customWidth="1"/>
    <col min="1297" max="1298" width="5" customWidth="1"/>
    <col min="1299" max="1300" width="4.5546875" customWidth="1"/>
    <col min="1301" max="1301" width="5" customWidth="1"/>
    <col min="1302" max="1302" width="4.6640625" customWidth="1"/>
    <col min="1303" max="1303" width="5.109375" customWidth="1"/>
    <col min="1304" max="1304" width="4.44140625" customWidth="1"/>
    <col min="1305" max="1305" width="5.5546875" customWidth="1"/>
    <col min="1306" max="1306" width="5.44140625" customWidth="1"/>
    <col min="1307" max="1308" width="4.6640625" customWidth="1"/>
    <col min="1309" max="1309" width="5.33203125" customWidth="1"/>
    <col min="1310" max="1310" width="4.88671875" customWidth="1"/>
    <col min="1311" max="1311" width="5" customWidth="1"/>
    <col min="1312" max="1312" width="4.6640625" customWidth="1"/>
    <col min="1313" max="1313" width="4.109375" customWidth="1"/>
    <col min="1314" max="1314" width="4.33203125" customWidth="1"/>
    <col min="1315" max="1315" width="4.5546875" customWidth="1"/>
    <col min="1316" max="1316" width="4.88671875" customWidth="1"/>
    <col min="1317" max="1318" width="4.5546875" customWidth="1"/>
    <col min="1319" max="1319" width="4.33203125" customWidth="1"/>
    <col min="1320" max="1320" width="4.6640625" customWidth="1"/>
    <col min="1321" max="1321" width="4.5546875" customWidth="1"/>
    <col min="1322" max="1322" width="4.6640625" customWidth="1"/>
    <col min="1323" max="1323" width="4.5546875" customWidth="1"/>
    <col min="1324" max="1325" width="4.6640625" customWidth="1"/>
    <col min="1326" max="1326" width="4.33203125" customWidth="1"/>
    <col min="1327" max="1327" width="4.5546875" customWidth="1"/>
    <col min="1328" max="1328" width="5.33203125" customWidth="1"/>
    <col min="1329" max="1329" width="4.33203125" customWidth="1"/>
    <col min="1330" max="1330" width="4.6640625" customWidth="1"/>
    <col min="1331" max="1340" width="0" hidden="1" customWidth="1"/>
    <col min="1541" max="1541" width="13.5546875" customWidth="1"/>
    <col min="1542" max="1542" width="29.6640625" customWidth="1"/>
    <col min="1543" max="1543" width="10.5546875" customWidth="1"/>
    <col min="1544" max="1544" width="3.88671875" customWidth="1"/>
    <col min="1545" max="1545" width="4" customWidth="1"/>
    <col min="1546" max="1547" width="3.6640625" customWidth="1"/>
    <col min="1548" max="1551" width="4.109375" customWidth="1"/>
    <col min="1552" max="1552" width="4" customWidth="1"/>
    <col min="1553" max="1554" width="5" customWidth="1"/>
    <col min="1555" max="1556" width="4.5546875" customWidth="1"/>
    <col min="1557" max="1557" width="5" customWidth="1"/>
    <col min="1558" max="1558" width="4.6640625" customWidth="1"/>
    <col min="1559" max="1559" width="5.109375" customWidth="1"/>
    <col min="1560" max="1560" width="4.44140625" customWidth="1"/>
    <col min="1561" max="1561" width="5.5546875" customWidth="1"/>
    <col min="1562" max="1562" width="5.44140625" customWidth="1"/>
    <col min="1563" max="1564" width="4.6640625" customWidth="1"/>
    <col min="1565" max="1565" width="5.33203125" customWidth="1"/>
    <col min="1566" max="1566" width="4.88671875" customWidth="1"/>
    <col min="1567" max="1567" width="5" customWidth="1"/>
    <col min="1568" max="1568" width="4.6640625" customWidth="1"/>
    <col min="1569" max="1569" width="4.109375" customWidth="1"/>
    <col min="1570" max="1570" width="4.33203125" customWidth="1"/>
    <col min="1571" max="1571" width="4.5546875" customWidth="1"/>
    <col min="1572" max="1572" width="4.88671875" customWidth="1"/>
    <col min="1573" max="1574" width="4.5546875" customWidth="1"/>
    <col min="1575" max="1575" width="4.33203125" customWidth="1"/>
    <col min="1576" max="1576" width="4.6640625" customWidth="1"/>
    <col min="1577" max="1577" width="4.5546875" customWidth="1"/>
    <col min="1578" max="1578" width="4.6640625" customWidth="1"/>
    <col min="1579" max="1579" width="4.5546875" customWidth="1"/>
    <col min="1580" max="1581" width="4.6640625" customWidth="1"/>
    <col min="1582" max="1582" width="4.33203125" customWidth="1"/>
    <col min="1583" max="1583" width="4.5546875" customWidth="1"/>
    <col min="1584" max="1584" width="5.33203125" customWidth="1"/>
    <col min="1585" max="1585" width="4.33203125" customWidth="1"/>
    <col min="1586" max="1586" width="4.6640625" customWidth="1"/>
    <col min="1587" max="1596" width="0" hidden="1" customWidth="1"/>
    <col min="1797" max="1797" width="13.5546875" customWidth="1"/>
    <col min="1798" max="1798" width="29.6640625" customWidth="1"/>
    <col min="1799" max="1799" width="10.5546875" customWidth="1"/>
    <col min="1800" max="1800" width="3.88671875" customWidth="1"/>
    <col min="1801" max="1801" width="4" customWidth="1"/>
    <col min="1802" max="1803" width="3.6640625" customWidth="1"/>
    <col min="1804" max="1807" width="4.109375" customWidth="1"/>
    <col min="1808" max="1808" width="4" customWidth="1"/>
    <col min="1809" max="1810" width="5" customWidth="1"/>
    <col min="1811" max="1812" width="4.5546875" customWidth="1"/>
    <col min="1813" max="1813" width="5" customWidth="1"/>
    <col min="1814" max="1814" width="4.6640625" customWidth="1"/>
    <col min="1815" max="1815" width="5.109375" customWidth="1"/>
    <col min="1816" max="1816" width="4.44140625" customWidth="1"/>
    <col min="1817" max="1817" width="5.5546875" customWidth="1"/>
    <col min="1818" max="1818" width="5.44140625" customWidth="1"/>
    <col min="1819" max="1820" width="4.6640625" customWidth="1"/>
    <col min="1821" max="1821" width="5.33203125" customWidth="1"/>
    <col min="1822" max="1822" width="4.88671875" customWidth="1"/>
    <col min="1823" max="1823" width="5" customWidth="1"/>
    <col min="1824" max="1824" width="4.6640625" customWidth="1"/>
    <col min="1825" max="1825" width="4.109375" customWidth="1"/>
    <col min="1826" max="1826" width="4.33203125" customWidth="1"/>
    <col min="1827" max="1827" width="4.5546875" customWidth="1"/>
    <col min="1828" max="1828" width="4.88671875" customWidth="1"/>
    <col min="1829" max="1830" width="4.5546875" customWidth="1"/>
    <col min="1831" max="1831" width="4.33203125" customWidth="1"/>
    <col min="1832" max="1832" width="4.6640625" customWidth="1"/>
    <col min="1833" max="1833" width="4.5546875" customWidth="1"/>
    <col min="1834" max="1834" width="4.6640625" customWidth="1"/>
    <col min="1835" max="1835" width="4.5546875" customWidth="1"/>
    <col min="1836" max="1837" width="4.6640625" customWidth="1"/>
    <col min="1838" max="1838" width="4.33203125" customWidth="1"/>
    <col min="1839" max="1839" width="4.5546875" customWidth="1"/>
    <col min="1840" max="1840" width="5.33203125" customWidth="1"/>
    <col min="1841" max="1841" width="4.33203125" customWidth="1"/>
    <col min="1842" max="1842" width="4.6640625" customWidth="1"/>
    <col min="1843" max="1852" width="0" hidden="1" customWidth="1"/>
    <col min="2053" max="2053" width="13.5546875" customWidth="1"/>
    <col min="2054" max="2054" width="29.6640625" customWidth="1"/>
    <col min="2055" max="2055" width="10.5546875" customWidth="1"/>
    <col min="2056" max="2056" width="3.88671875" customWidth="1"/>
    <col min="2057" max="2057" width="4" customWidth="1"/>
    <col min="2058" max="2059" width="3.6640625" customWidth="1"/>
    <col min="2060" max="2063" width="4.109375" customWidth="1"/>
    <col min="2064" max="2064" width="4" customWidth="1"/>
    <col min="2065" max="2066" width="5" customWidth="1"/>
    <col min="2067" max="2068" width="4.5546875" customWidth="1"/>
    <col min="2069" max="2069" width="5" customWidth="1"/>
    <col min="2070" max="2070" width="4.6640625" customWidth="1"/>
    <col min="2071" max="2071" width="5.109375" customWidth="1"/>
    <col min="2072" max="2072" width="4.44140625" customWidth="1"/>
    <col min="2073" max="2073" width="5.5546875" customWidth="1"/>
    <col min="2074" max="2074" width="5.44140625" customWidth="1"/>
    <col min="2075" max="2076" width="4.6640625" customWidth="1"/>
    <col min="2077" max="2077" width="5.33203125" customWidth="1"/>
    <col min="2078" max="2078" width="4.88671875" customWidth="1"/>
    <col min="2079" max="2079" width="5" customWidth="1"/>
    <col min="2080" max="2080" width="4.6640625" customWidth="1"/>
    <col min="2081" max="2081" width="4.109375" customWidth="1"/>
    <col min="2082" max="2082" width="4.33203125" customWidth="1"/>
    <col min="2083" max="2083" width="4.5546875" customWidth="1"/>
    <col min="2084" max="2084" width="4.88671875" customWidth="1"/>
    <col min="2085" max="2086" width="4.5546875" customWidth="1"/>
    <col min="2087" max="2087" width="4.33203125" customWidth="1"/>
    <col min="2088" max="2088" width="4.6640625" customWidth="1"/>
    <col min="2089" max="2089" width="4.5546875" customWidth="1"/>
    <col min="2090" max="2090" width="4.6640625" customWidth="1"/>
    <col min="2091" max="2091" width="4.5546875" customWidth="1"/>
    <col min="2092" max="2093" width="4.6640625" customWidth="1"/>
    <col min="2094" max="2094" width="4.33203125" customWidth="1"/>
    <col min="2095" max="2095" width="4.5546875" customWidth="1"/>
    <col min="2096" max="2096" width="5.33203125" customWidth="1"/>
    <col min="2097" max="2097" width="4.33203125" customWidth="1"/>
    <col min="2098" max="2098" width="4.6640625" customWidth="1"/>
    <col min="2099" max="2108" width="0" hidden="1" customWidth="1"/>
    <col min="2309" max="2309" width="13.5546875" customWidth="1"/>
    <col min="2310" max="2310" width="29.6640625" customWidth="1"/>
    <col min="2311" max="2311" width="10.5546875" customWidth="1"/>
    <col min="2312" max="2312" width="3.88671875" customWidth="1"/>
    <col min="2313" max="2313" width="4" customWidth="1"/>
    <col min="2314" max="2315" width="3.6640625" customWidth="1"/>
    <col min="2316" max="2319" width="4.109375" customWidth="1"/>
    <col min="2320" max="2320" width="4" customWidth="1"/>
    <col min="2321" max="2322" width="5" customWidth="1"/>
    <col min="2323" max="2324" width="4.5546875" customWidth="1"/>
    <col min="2325" max="2325" width="5" customWidth="1"/>
    <col min="2326" max="2326" width="4.6640625" customWidth="1"/>
    <col min="2327" max="2327" width="5.109375" customWidth="1"/>
    <col min="2328" max="2328" width="4.44140625" customWidth="1"/>
    <col min="2329" max="2329" width="5.5546875" customWidth="1"/>
    <col min="2330" max="2330" width="5.44140625" customWidth="1"/>
    <col min="2331" max="2332" width="4.6640625" customWidth="1"/>
    <col min="2333" max="2333" width="5.33203125" customWidth="1"/>
    <col min="2334" max="2334" width="4.88671875" customWidth="1"/>
    <col min="2335" max="2335" width="5" customWidth="1"/>
    <col min="2336" max="2336" width="4.6640625" customWidth="1"/>
    <col min="2337" max="2337" width="4.109375" customWidth="1"/>
    <col min="2338" max="2338" width="4.33203125" customWidth="1"/>
    <col min="2339" max="2339" width="4.5546875" customWidth="1"/>
    <col min="2340" max="2340" width="4.88671875" customWidth="1"/>
    <col min="2341" max="2342" width="4.5546875" customWidth="1"/>
    <col min="2343" max="2343" width="4.33203125" customWidth="1"/>
    <col min="2344" max="2344" width="4.6640625" customWidth="1"/>
    <col min="2345" max="2345" width="4.5546875" customWidth="1"/>
    <col min="2346" max="2346" width="4.6640625" customWidth="1"/>
    <col min="2347" max="2347" width="4.5546875" customWidth="1"/>
    <col min="2348" max="2349" width="4.6640625" customWidth="1"/>
    <col min="2350" max="2350" width="4.33203125" customWidth="1"/>
    <col min="2351" max="2351" width="4.5546875" customWidth="1"/>
    <col min="2352" max="2352" width="5.33203125" customWidth="1"/>
    <col min="2353" max="2353" width="4.33203125" customWidth="1"/>
    <col min="2354" max="2354" width="4.6640625" customWidth="1"/>
    <col min="2355" max="2364" width="0" hidden="1" customWidth="1"/>
    <col min="2565" max="2565" width="13.5546875" customWidth="1"/>
    <col min="2566" max="2566" width="29.6640625" customWidth="1"/>
    <col min="2567" max="2567" width="10.5546875" customWidth="1"/>
    <col min="2568" max="2568" width="3.88671875" customWidth="1"/>
    <col min="2569" max="2569" width="4" customWidth="1"/>
    <col min="2570" max="2571" width="3.6640625" customWidth="1"/>
    <col min="2572" max="2575" width="4.109375" customWidth="1"/>
    <col min="2576" max="2576" width="4" customWidth="1"/>
    <col min="2577" max="2578" width="5" customWidth="1"/>
    <col min="2579" max="2580" width="4.5546875" customWidth="1"/>
    <col min="2581" max="2581" width="5" customWidth="1"/>
    <col min="2582" max="2582" width="4.6640625" customWidth="1"/>
    <col min="2583" max="2583" width="5.109375" customWidth="1"/>
    <col min="2584" max="2584" width="4.44140625" customWidth="1"/>
    <col min="2585" max="2585" width="5.5546875" customWidth="1"/>
    <col min="2586" max="2586" width="5.44140625" customWidth="1"/>
    <col min="2587" max="2588" width="4.6640625" customWidth="1"/>
    <col min="2589" max="2589" width="5.33203125" customWidth="1"/>
    <col min="2590" max="2590" width="4.88671875" customWidth="1"/>
    <col min="2591" max="2591" width="5" customWidth="1"/>
    <col min="2592" max="2592" width="4.6640625" customWidth="1"/>
    <col min="2593" max="2593" width="4.109375" customWidth="1"/>
    <col min="2594" max="2594" width="4.33203125" customWidth="1"/>
    <col min="2595" max="2595" width="4.5546875" customWidth="1"/>
    <col min="2596" max="2596" width="4.88671875" customWidth="1"/>
    <col min="2597" max="2598" width="4.5546875" customWidth="1"/>
    <col min="2599" max="2599" width="4.33203125" customWidth="1"/>
    <col min="2600" max="2600" width="4.6640625" customWidth="1"/>
    <col min="2601" max="2601" width="4.5546875" customWidth="1"/>
    <col min="2602" max="2602" width="4.6640625" customWidth="1"/>
    <col min="2603" max="2603" width="4.5546875" customWidth="1"/>
    <col min="2604" max="2605" width="4.6640625" customWidth="1"/>
    <col min="2606" max="2606" width="4.33203125" customWidth="1"/>
    <col min="2607" max="2607" width="4.5546875" customWidth="1"/>
    <col min="2608" max="2608" width="5.33203125" customWidth="1"/>
    <col min="2609" max="2609" width="4.33203125" customWidth="1"/>
    <col min="2610" max="2610" width="4.6640625" customWidth="1"/>
    <col min="2611" max="2620" width="0" hidden="1" customWidth="1"/>
    <col min="2821" max="2821" width="13.5546875" customWidth="1"/>
    <col min="2822" max="2822" width="29.6640625" customWidth="1"/>
    <col min="2823" max="2823" width="10.5546875" customWidth="1"/>
    <col min="2824" max="2824" width="3.88671875" customWidth="1"/>
    <col min="2825" max="2825" width="4" customWidth="1"/>
    <col min="2826" max="2827" width="3.6640625" customWidth="1"/>
    <col min="2828" max="2831" width="4.109375" customWidth="1"/>
    <col min="2832" max="2832" width="4" customWidth="1"/>
    <col min="2833" max="2834" width="5" customWidth="1"/>
    <col min="2835" max="2836" width="4.5546875" customWidth="1"/>
    <col min="2837" max="2837" width="5" customWidth="1"/>
    <col min="2838" max="2838" width="4.6640625" customWidth="1"/>
    <col min="2839" max="2839" width="5.109375" customWidth="1"/>
    <col min="2840" max="2840" width="4.44140625" customWidth="1"/>
    <col min="2841" max="2841" width="5.5546875" customWidth="1"/>
    <col min="2842" max="2842" width="5.44140625" customWidth="1"/>
    <col min="2843" max="2844" width="4.6640625" customWidth="1"/>
    <col min="2845" max="2845" width="5.33203125" customWidth="1"/>
    <col min="2846" max="2846" width="4.88671875" customWidth="1"/>
    <col min="2847" max="2847" width="5" customWidth="1"/>
    <col min="2848" max="2848" width="4.6640625" customWidth="1"/>
    <col min="2849" max="2849" width="4.109375" customWidth="1"/>
    <col min="2850" max="2850" width="4.33203125" customWidth="1"/>
    <col min="2851" max="2851" width="4.5546875" customWidth="1"/>
    <col min="2852" max="2852" width="4.88671875" customWidth="1"/>
    <col min="2853" max="2854" width="4.5546875" customWidth="1"/>
    <col min="2855" max="2855" width="4.33203125" customWidth="1"/>
    <col min="2856" max="2856" width="4.6640625" customWidth="1"/>
    <col min="2857" max="2857" width="4.5546875" customWidth="1"/>
    <col min="2858" max="2858" width="4.6640625" customWidth="1"/>
    <col min="2859" max="2859" width="4.5546875" customWidth="1"/>
    <col min="2860" max="2861" width="4.6640625" customWidth="1"/>
    <col min="2862" max="2862" width="4.33203125" customWidth="1"/>
    <col min="2863" max="2863" width="4.5546875" customWidth="1"/>
    <col min="2864" max="2864" width="5.33203125" customWidth="1"/>
    <col min="2865" max="2865" width="4.33203125" customWidth="1"/>
    <col min="2866" max="2866" width="4.6640625" customWidth="1"/>
    <col min="2867" max="2876" width="0" hidden="1" customWidth="1"/>
    <col min="3077" max="3077" width="13.5546875" customWidth="1"/>
    <col min="3078" max="3078" width="29.6640625" customWidth="1"/>
    <col min="3079" max="3079" width="10.5546875" customWidth="1"/>
    <col min="3080" max="3080" width="3.88671875" customWidth="1"/>
    <col min="3081" max="3081" width="4" customWidth="1"/>
    <col min="3082" max="3083" width="3.6640625" customWidth="1"/>
    <col min="3084" max="3087" width="4.109375" customWidth="1"/>
    <col min="3088" max="3088" width="4" customWidth="1"/>
    <col min="3089" max="3090" width="5" customWidth="1"/>
    <col min="3091" max="3092" width="4.5546875" customWidth="1"/>
    <col min="3093" max="3093" width="5" customWidth="1"/>
    <col min="3094" max="3094" width="4.6640625" customWidth="1"/>
    <col min="3095" max="3095" width="5.109375" customWidth="1"/>
    <col min="3096" max="3096" width="4.44140625" customWidth="1"/>
    <col min="3097" max="3097" width="5.5546875" customWidth="1"/>
    <col min="3098" max="3098" width="5.44140625" customWidth="1"/>
    <col min="3099" max="3100" width="4.6640625" customWidth="1"/>
    <col min="3101" max="3101" width="5.33203125" customWidth="1"/>
    <col min="3102" max="3102" width="4.88671875" customWidth="1"/>
    <col min="3103" max="3103" width="5" customWidth="1"/>
    <col min="3104" max="3104" width="4.6640625" customWidth="1"/>
    <col min="3105" max="3105" width="4.109375" customWidth="1"/>
    <col min="3106" max="3106" width="4.33203125" customWidth="1"/>
    <col min="3107" max="3107" width="4.5546875" customWidth="1"/>
    <col min="3108" max="3108" width="4.88671875" customWidth="1"/>
    <col min="3109" max="3110" width="4.5546875" customWidth="1"/>
    <col min="3111" max="3111" width="4.33203125" customWidth="1"/>
    <col min="3112" max="3112" width="4.6640625" customWidth="1"/>
    <col min="3113" max="3113" width="4.5546875" customWidth="1"/>
    <col min="3114" max="3114" width="4.6640625" customWidth="1"/>
    <col min="3115" max="3115" width="4.5546875" customWidth="1"/>
    <col min="3116" max="3117" width="4.6640625" customWidth="1"/>
    <col min="3118" max="3118" width="4.33203125" customWidth="1"/>
    <col min="3119" max="3119" width="4.5546875" customWidth="1"/>
    <col min="3120" max="3120" width="5.33203125" customWidth="1"/>
    <col min="3121" max="3121" width="4.33203125" customWidth="1"/>
    <col min="3122" max="3122" width="4.6640625" customWidth="1"/>
    <col min="3123" max="3132" width="0" hidden="1" customWidth="1"/>
    <col min="3333" max="3333" width="13.5546875" customWidth="1"/>
    <col min="3334" max="3334" width="29.6640625" customWidth="1"/>
    <col min="3335" max="3335" width="10.5546875" customWidth="1"/>
    <col min="3336" max="3336" width="3.88671875" customWidth="1"/>
    <col min="3337" max="3337" width="4" customWidth="1"/>
    <col min="3338" max="3339" width="3.6640625" customWidth="1"/>
    <col min="3340" max="3343" width="4.109375" customWidth="1"/>
    <col min="3344" max="3344" width="4" customWidth="1"/>
    <col min="3345" max="3346" width="5" customWidth="1"/>
    <col min="3347" max="3348" width="4.5546875" customWidth="1"/>
    <col min="3349" max="3349" width="5" customWidth="1"/>
    <col min="3350" max="3350" width="4.6640625" customWidth="1"/>
    <col min="3351" max="3351" width="5.109375" customWidth="1"/>
    <col min="3352" max="3352" width="4.44140625" customWidth="1"/>
    <col min="3353" max="3353" width="5.5546875" customWidth="1"/>
    <col min="3354" max="3354" width="5.44140625" customWidth="1"/>
    <col min="3355" max="3356" width="4.6640625" customWidth="1"/>
    <col min="3357" max="3357" width="5.33203125" customWidth="1"/>
    <col min="3358" max="3358" width="4.88671875" customWidth="1"/>
    <col min="3359" max="3359" width="5" customWidth="1"/>
    <col min="3360" max="3360" width="4.6640625" customWidth="1"/>
    <col min="3361" max="3361" width="4.109375" customWidth="1"/>
    <col min="3362" max="3362" width="4.33203125" customWidth="1"/>
    <col min="3363" max="3363" width="4.5546875" customWidth="1"/>
    <col min="3364" max="3364" width="4.88671875" customWidth="1"/>
    <col min="3365" max="3366" width="4.5546875" customWidth="1"/>
    <col min="3367" max="3367" width="4.33203125" customWidth="1"/>
    <col min="3368" max="3368" width="4.6640625" customWidth="1"/>
    <col min="3369" max="3369" width="4.5546875" customWidth="1"/>
    <col min="3370" max="3370" width="4.6640625" customWidth="1"/>
    <col min="3371" max="3371" width="4.5546875" customWidth="1"/>
    <col min="3372" max="3373" width="4.6640625" customWidth="1"/>
    <col min="3374" max="3374" width="4.33203125" customWidth="1"/>
    <col min="3375" max="3375" width="4.5546875" customWidth="1"/>
    <col min="3376" max="3376" width="5.33203125" customWidth="1"/>
    <col min="3377" max="3377" width="4.33203125" customWidth="1"/>
    <col min="3378" max="3378" width="4.6640625" customWidth="1"/>
    <col min="3379" max="3388" width="0" hidden="1" customWidth="1"/>
    <col min="3589" max="3589" width="13.5546875" customWidth="1"/>
    <col min="3590" max="3590" width="29.6640625" customWidth="1"/>
    <col min="3591" max="3591" width="10.5546875" customWidth="1"/>
    <col min="3592" max="3592" width="3.88671875" customWidth="1"/>
    <col min="3593" max="3593" width="4" customWidth="1"/>
    <col min="3594" max="3595" width="3.6640625" customWidth="1"/>
    <col min="3596" max="3599" width="4.109375" customWidth="1"/>
    <col min="3600" max="3600" width="4" customWidth="1"/>
    <col min="3601" max="3602" width="5" customWidth="1"/>
    <col min="3603" max="3604" width="4.5546875" customWidth="1"/>
    <col min="3605" max="3605" width="5" customWidth="1"/>
    <col min="3606" max="3606" width="4.6640625" customWidth="1"/>
    <col min="3607" max="3607" width="5.109375" customWidth="1"/>
    <col min="3608" max="3608" width="4.44140625" customWidth="1"/>
    <col min="3609" max="3609" width="5.5546875" customWidth="1"/>
    <col min="3610" max="3610" width="5.44140625" customWidth="1"/>
    <col min="3611" max="3612" width="4.6640625" customWidth="1"/>
    <col min="3613" max="3613" width="5.33203125" customWidth="1"/>
    <col min="3614" max="3614" width="4.88671875" customWidth="1"/>
    <col min="3615" max="3615" width="5" customWidth="1"/>
    <col min="3616" max="3616" width="4.6640625" customWidth="1"/>
    <col min="3617" max="3617" width="4.109375" customWidth="1"/>
    <col min="3618" max="3618" width="4.33203125" customWidth="1"/>
    <col min="3619" max="3619" width="4.5546875" customWidth="1"/>
    <col min="3620" max="3620" width="4.88671875" customWidth="1"/>
    <col min="3621" max="3622" width="4.5546875" customWidth="1"/>
    <col min="3623" max="3623" width="4.33203125" customWidth="1"/>
    <col min="3624" max="3624" width="4.6640625" customWidth="1"/>
    <col min="3625" max="3625" width="4.5546875" customWidth="1"/>
    <col min="3626" max="3626" width="4.6640625" customWidth="1"/>
    <col min="3627" max="3627" width="4.5546875" customWidth="1"/>
    <col min="3628" max="3629" width="4.6640625" customWidth="1"/>
    <col min="3630" max="3630" width="4.33203125" customWidth="1"/>
    <col min="3631" max="3631" width="4.5546875" customWidth="1"/>
    <col min="3632" max="3632" width="5.33203125" customWidth="1"/>
    <col min="3633" max="3633" width="4.33203125" customWidth="1"/>
    <col min="3634" max="3634" width="4.6640625" customWidth="1"/>
    <col min="3635" max="3644" width="0" hidden="1" customWidth="1"/>
    <col min="3845" max="3845" width="13.5546875" customWidth="1"/>
    <col min="3846" max="3846" width="29.6640625" customWidth="1"/>
    <col min="3847" max="3847" width="10.5546875" customWidth="1"/>
    <col min="3848" max="3848" width="3.88671875" customWidth="1"/>
    <col min="3849" max="3849" width="4" customWidth="1"/>
    <col min="3850" max="3851" width="3.6640625" customWidth="1"/>
    <col min="3852" max="3855" width="4.109375" customWidth="1"/>
    <col min="3856" max="3856" width="4" customWidth="1"/>
    <col min="3857" max="3858" width="5" customWidth="1"/>
    <col min="3859" max="3860" width="4.5546875" customWidth="1"/>
    <col min="3861" max="3861" width="5" customWidth="1"/>
    <col min="3862" max="3862" width="4.6640625" customWidth="1"/>
    <col min="3863" max="3863" width="5.109375" customWidth="1"/>
    <col min="3864" max="3864" width="4.44140625" customWidth="1"/>
    <col min="3865" max="3865" width="5.5546875" customWidth="1"/>
    <col min="3866" max="3866" width="5.44140625" customWidth="1"/>
    <col min="3867" max="3868" width="4.6640625" customWidth="1"/>
    <col min="3869" max="3869" width="5.33203125" customWidth="1"/>
    <col min="3870" max="3870" width="4.88671875" customWidth="1"/>
    <col min="3871" max="3871" width="5" customWidth="1"/>
    <col min="3872" max="3872" width="4.6640625" customWidth="1"/>
    <col min="3873" max="3873" width="4.109375" customWidth="1"/>
    <col min="3874" max="3874" width="4.33203125" customWidth="1"/>
    <col min="3875" max="3875" width="4.5546875" customWidth="1"/>
    <col min="3876" max="3876" width="4.88671875" customWidth="1"/>
    <col min="3877" max="3878" width="4.5546875" customWidth="1"/>
    <col min="3879" max="3879" width="4.33203125" customWidth="1"/>
    <col min="3880" max="3880" width="4.6640625" customWidth="1"/>
    <col min="3881" max="3881" width="4.5546875" customWidth="1"/>
    <col min="3882" max="3882" width="4.6640625" customWidth="1"/>
    <col min="3883" max="3883" width="4.5546875" customWidth="1"/>
    <col min="3884" max="3885" width="4.6640625" customWidth="1"/>
    <col min="3886" max="3886" width="4.33203125" customWidth="1"/>
    <col min="3887" max="3887" width="4.5546875" customWidth="1"/>
    <col min="3888" max="3888" width="5.33203125" customWidth="1"/>
    <col min="3889" max="3889" width="4.33203125" customWidth="1"/>
    <col min="3890" max="3890" width="4.6640625" customWidth="1"/>
    <col min="3891" max="3900" width="0" hidden="1" customWidth="1"/>
    <col min="4101" max="4101" width="13.5546875" customWidth="1"/>
    <col min="4102" max="4102" width="29.6640625" customWidth="1"/>
    <col min="4103" max="4103" width="10.5546875" customWidth="1"/>
    <col min="4104" max="4104" width="3.88671875" customWidth="1"/>
    <col min="4105" max="4105" width="4" customWidth="1"/>
    <col min="4106" max="4107" width="3.6640625" customWidth="1"/>
    <col min="4108" max="4111" width="4.109375" customWidth="1"/>
    <col min="4112" max="4112" width="4" customWidth="1"/>
    <col min="4113" max="4114" width="5" customWidth="1"/>
    <col min="4115" max="4116" width="4.5546875" customWidth="1"/>
    <col min="4117" max="4117" width="5" customWidth="1"/>
    <col min="4118" max="4118" width="4.6640625" customWidth="1"/>
    <col min="4119" max="4119" width="5.109375" customWidth="1"/>
    <col min="4120" max="4120" width="4.44140625" customWidth="1"/>
    <col min="4121" max="4121" width="5.5546875" customWidth="1"/>
    <col min="4122" max="4122" width="5.44140625" customWidth="1"/>
    <col min="4123" max="4124" width="4.6640625" customWidth="1"/>
    <col min="4125" max="4125" width="5.33203125" customWidth="1"/>
    <col min="4126" max="4126" width="4.88671875" customWidth="1"/>
    <col min="4127" max="4127" width="5" customWidth="1"/>
    <col min="4128" max="4128" width="4.6640625" customWidth="1"/>
    <col min="4129" max="4129" width="4.109375" customWidth="1"/>
    <col min="4130" max="4130" width="4.33203125" customWidth="1"/>
    <col min="4131" max="4131" width="4.5546875" customWidth="1"/>
    <col min="4132" max="4132" width="4.88671875" customWidth="1"/>
    <col min="4133" max="4134" width="4.5546875" customWidth="1"/>
    <col min="4135" max="4135" width="4.33203125" customWidth="1"/>
    <col min="4136" max="4136" width="4.6640625" customWidth="1"/>
    <col min="4137" max="4137" width="4.5546875" customWidth="1"/>
    <col min="4138" max="4138" width="4.6640625" customWidth="1"/>
    <col min="4139" max="4139" width="4.5546875" customWidth="1"/>
    <col min="4140" max="4141" width="4.6640625" customWidth="1"/>
    <col min="4142" max="4142" width="4.33203125" customWidth="1"/>
    <col min="4143" max="4143" width="4.5546875" customWidth="1"/>
    <col min="4144" max="4144" width="5.33203125" customWidth="1"/>
    <col min="4145" max="4145" width="4.33203125" customWidth="1"/>
    <col min="4146" max="4146" width="4.6640625" customWidth="1"/>
    <col min="4147" max="4156" width="0" hidden="1" customWidth="1"/>
    <col min="4357" max="4357" width="13.5546875" customWidth="1"/>
    <col min="4358" max="4358" width="29.6640625" customWidth="1"/>
    <col min="4359" max="4359" width="10.5546875" customWidth="1"/>
    <col min="4360" max="4360" width="3.88671875" customWidth="1"/>
    <col min="4361" max="4361" width="4" customWidth="1"/>
    <col min="4362" max="4363" width="3.6640625" customWidth="1"/>
    <col min="4364" max="4367" width="4.109375" customWidth="1"/>
    <col min="4368" max="4368" width="4" customWidth="1"/>
    <col min="4369" max="4370" width="5" customWidth="1"/>
    <col min="4371" max="4372" width="4.5546875" customWidth="1"/>
    <col min="4373" max="4373" width="5" customWidth="1"/>
    <col min="4374" max="4374" width="4.6640625" customWidth="1"/>
    <col min="4375" max="4375" width="5.109375" customWidth="1"/>
    <col min="4376" max="4376" width="4.44140625" customWidth="1"/>
    <col min="4377" max="4377" width="5.5546875" customWidth="1"/>
    <col min="4378" max="4378" width="5.44140625" customWidth="1"/>
    <col min="4379" max="4380" width="4.6640625" customWidth="1"/>
    <col min="4381" max="4381" width="5.33203125" customWidth="1"/>
    <col min="4382" max="4382" width="4.88671875" customWidth="1"/>
    <col min="4383" max="4383" width="5" customWidth="1"/>
    <col min="4384" max="4384" width="4.6640625" customWidth="1"/>
    <col min="4385" max="4385" width="4.109375" customWidth="1"/>
    <col min="4386" max="4386" width="4.33203125" customWidth="1"/>
    <col min="4387" max="4387" width="4.5546875" customWidth="1"/>
    <col min="4388" max="4388" width="4.88671875" customWidth="1"/>
    <col min="4389" max="4390" width="4.5546875" customWidth="1"/>
    <col min="4391" max="4391" width="4.33203125" customWidth="1"/>
    <col min="4392" max="4392" width="4.6640625" customWidth="1"/>
    <col min="4393" max="4393" width="4.5546875" customWidth="1"/>
    <col min="4394" max="4394" width="4.6640625" customWidth="1"/>
    <col min="4395" max="4395" width="4.5546875" customWidth="1"/>
    <col min="4396" max="4397" width="4.6640625" customWidth="1"/>
    <col min="4398" max="4398" width="4.33203125" customWidth="1"/>
    <col min="4399" max="4399" width="4.5546875" customWidth="1"/>
    <col min="4400" max="4400" width="5.33203125" customWidth="1"/>
    <col min="4401" max="4401" width="4.33203125" customWidth="1"/>
    <col min="4402" max="4402" width="4.6640625" customWidth="1"/>
    <col min="4403" max="4412" width="0" hidden="1" customWidth="1"/>
    <col min="4613" max="4613" width="13.5546875" customWidth="1"/>
    <col min="4614" max="4614" width="29.6640625" customWidth="1"/>
    <col min="4615" max="4615" width="10.5546875" customWidth="1"/>
    <col min="4616" max="4616" width="3.88671875" customWidth="1"/>
    <col min="4617" max="4617" width="4" customWidth="1"/>
    <col min="4618" max="4619" width="3.6640625" customWidth="1"/>
    <col min="4620" max="4623" width="4.109375" customWidth="1"/>
    <col min="4624" max="4624" width="4" customWidth="1"/>
    <col min="4625" max="4626" width="5" customWidth="1"/>
    <col min="4627" max="4628" width="4.5546875" customWidth="1"/>
    <col min="4629" max="4629" width="5" customWidth="1"/>
    <col min="4630" max="4630" width="4.6640625" customWidth="1"/>
    <col min="4631" max="4631" width="5.109375" customWidth="1"/>
    <col min="4632" max="4632" width="4.44140625" customWidth="1"/>
    <col min="4633" max="4633" width="5.5546875" customWidth="1"/>
    <col min="4634" max="4634" width="5.44140625" customWidth="1"/>
    <col min="4635" max="4636" width="4.6640625" customWidth="1"/>
    <col min="4637" max="4637" width="5.33203125" customWidth="1"/>
    <col min="4638" max="4638" width="4.88671875" customWidth="1"/>
    <col min="4639" max="4639" width="5" customWidth="1"/>
    <col min="4640" max="4640" width="4.6640625" customWidth="1"/>
    <col min="4641" max="4641" width="4.109375" customWidth="1"/>
    <col min="4642" max="4642" width="4.33203125" customWidth="1"/>
    <col min="4643" max="4643" width="4.5546875" customWidth="1"/>
    <col min="4644" max="4644" width="4.88671875" customWidth="1"/>
    <col min="4645" max="4646" width="4.5546875" customWidth="1"/>
    <col min="4647" max="4647" width="4.33203125" customWidth="1"/>
    <col min="4648" max="4648" width="4.6640625" customWidth="1"/>
    <col min="4649" max="4649" width="4.5546875" customWidth="1"/>
    <col min="4650" max="4650" width="4.6640625" customWidth="1"/>
    <col min="4651" max="4651" width="4.5546875" customWidth="1"/>
    <col min="4652" max="4653" width="4.6640625" customWidth="1"/>
    <col min="4654" max="4654" width="4.33203125" customWidth="1"/>
    <col min="4655" max="4655" width="4.5546875" customWidth="1"/>
    <col min="4656" max="4656" width="5.33203125" customWidth="1"/>
    <col min="4657" max="4657" width="4.33203125" customWidth="1"/>
    <col min="4658" max="4658" width="4.6640625" customWidth="1"/>
    <col min="4659" max="4668" width="0" hidden="1" customWidth="1"/>
    <col min="4869" max="4869" width="13.5546875" customWidth="1"/>
    <col min="4870" max="4870" width="29.6640625" customWidth="1"/>
    <col min="4871" max="4871" width="10.5546875" customWidth="1"/>
    <col min="4872" max="4872" width="3.88671875" customWidth="1"/>
    <col min="4873" max="4873" width="4" customWidth="1"/>
    <col min="4874" max="4875" width="3.6640625" customWidth="1"/>
    <col min="4876" max="4879" width="4.109375" customWidth="1"/>
    <col min="4880" max="4880" width="4" customWidth="1"/>
    <col min="4881" max="4882" width="5" customWidth="1"/>
    <col min="4883" max="4884" width="4.5546875" customWidth="1"/>
    <col min="4885" max="4885" width="5" customWidth="1"/>
    <col min="4886" max="4886" width="4.6640625" customWidth="1"/>
    <col min="4887" max="4887" width="5.109375" customWidth="1"/>
    <col min="4888" max="4888" width="4.44140625" customWidth="1"/>
    <col min="4889" max="4889" width="5.5546875" customWidth="1"/>
    <col min="4890" max="4890" width="5.44140625" customWidth="1"/>
    <col min="4891" max="4892" width="4.6640625" customWidth="1"/>
    <col min="4893" max="4893" width="5.33203125" customWidth="1"/>
    <col min="4894" max="4894" width="4.88671875" customWidth="1"/>
    <col min="4895" max="4895" width="5" customWidth="1"/>
    <col min="4896" max="4896" width="4.6640625" customWidth="1"/>
    <col min="4897" max="4897" width="4.109375" customWidth="1"/>
    <col min="4898" max="4898" width="4.33203125" customWidth="1"/>
    <col min="4899" max="4899" width="4.5546875" customWidth="1"/>
    <col min="4900" max="4900" width="4.88671875" customWidth="1"/>
    <col min="4901" max="4902" width="4.5546875" customWidth="1"/>
    <col min="4903" max="4903" width="4.33203125" customWidth="1"/>
    <col min="4904" max="4904" width="4.6640625" customWidth="1"/>
    <col min="4905" max="4905" width="4.5546875" customWidth="1"/>
    <col min="4906" max="4906" width="4.6640625" customWidth="1"/>
    <col min="4907" max="4907" width="4.5546875" customWidth="1"/>
    <col min="4908" max="4909" width="4.6640625" customWidth="1"/>
    <col min="4910" max="4910" width="4.33203125" customWidth="1"/>
    <col min="4911" max="4911" width="4.5546875" customWidth="1"/>
    <col min="4912" max="4912" width="5.33203125" customWidth="1"/>
    <col min="4913" max="4913" width="4.33203125" customWidth="1"/>
    <col min="4914" max="4914" width="4.6640625" customWidth="1"/>
    <col min="4915" max="4924" width="0" hidden="1" customWidth="1"/>
    <col min="5125" max="5125" width="13.5546875" customWidth="1"/>
    <col min="5126" max="5126" width="29.6640625" customWidth="1"/>
    <col min="5127" max="5127" width="10.5546875" customWidth="1"/>
    <col min="5128" max="5128" width="3.88671875" customWidth="1"/>
    <col min="5129" max="5129" width="4" customWidth="1"/>
    <col min="5130" max="5131" width="3.6640625" customWidth="1"/>
    <col min="5132" max="5135" width="4.109375" customWidth="1"/>
    <col min="5136" max="5136" width="4" customWidth="1"/>
    <col min="5137" max="5138" width="5" customWidth="1"/>
    <col min="5139" max="5140" width="4.5546875" customWidth="1"/>
    <col min="5141" max="5141" width="5" customWidth="1"/>
    <col min="5142" max="5142" width="4.6640625" customWidth="1"/>
    <col min="5143" max="5143" width="5.109375" customWidth="1"/>
    <col min="5144" max="5144" width="4.44140625" customWidth="1"/>
    <col min="5145" max="5145" width="5.5546875" customWidth="1"/>
    <col min="5146" max="5146" width="5.44140625" customWidth="1"/>
    <col min="5147" max="5148" width="4.6640625" customWidth="1"/>
    <col min="5149" max="5149" width="5.33203125" customWidth="1"/>
    <col min="5150" max="5150" width="4.88671875" customWidth="1"/>
    <col min="5151" max="5151" width="5" customWidth="1"/>
    <col min="5152" max="5152" width="4.6640625" customWidth="1"/>
    <col min="5153" max="5153" width="4.109375" customWidth="1"/>
    <col min="5154" max="5154" width="4.33203125" customWidth="1"/>
    <col min="5155" max="5155" width="4.5546875" customWidth="1"/>
    <col min="5156" max="5156" width="4.88671875" customWidth="1"/>
    <col min="5157" max="5158" width="4.5546875" customWidth="1"/>
    <col min="5159" max="5159" width="4.33203125" customWidth="1"/>
    <col min="5160" max="5160" width="4.6640625" customWidth="1"/>
    <col min="5161" max="5161" width="4.5546875" customWidth="1"/>
    <col min="5162" max="5162" width="4.6640625" customWidth="1"/>
    <col min="5163" max="5163" width="4.5546875" customWidth="1"/>
    <col min="5164" max="5165" width="4.6640625" customWidth="1"/>
    <col min="5166" max="5166" width="4.33203125" customWidth="1"/>
    <col min="5167" max="5167" width="4.5546875" customWidth="1"/>
    <col min="5168" max="5168" width="5.33203125" customWidth="1"/>
    <col min="5169" max="5169" width="4.33203125" customWidth="1"/>
    <col min="5170" max="5170" width="4.6640625" customWidth="1"/>
    <col min="5171" max="5180" width="0" hidden="1" customWidth="1"/>
    <col min="5381" max="5381" width="13.5546875" customWidth="1"/>
    <col min="5382" max="5382" width="29.6640625" customWidth="1"/>
    <col min="5383" max="5383" width="10.5546875" customWidth="1"/>
    <col min="5384" max="5384" width="3.88671875" customWidth="1"/>
    <col min="5385" max="5385" width="4" customWidth="1"/>
    <col min="5386" max="5387" width="3.6640625" customWidth="1"/>
    <col min="5388" max="5391" width="4.109375" customWidth="1"/>
    <col min="5392" max="5392" width="4" customWidth="1"/>
    <col min="5393" max="5394" width="5" customWidth="1"/>
    <col min="5395" max="5396" width="4.5546875" customWidth="1"/>
    <col min="5397" max="5397" width="5" customWidth="1"/>
    <col min="5398" max="5398" width="4.6640625" customWidth="1"/>
    <col min="5399" max="5399" width="5.109375" customWidth="1"/>
    <col min="5400" max="5400" width="4.44140625" customWidth="1"/>
    <col min="5401" max="5401" width="5.5546875" customWidth="1"/>
    <col min="5402" max="5402" width="5.44140625" customWidth="1"/>
    <col min="5403" max="5404" width="4.6640625" customWidth="1"/>
    <col min="5405" max="5405" width="5.33203125" customWidth="1"/>
    <col min="5406" max="5406" width="4.88671875" customWidth="1"/>
    <col min="5407" max="5407" width="5" customWidth="1"/>
    <col min="5408" max="5408" width="4.6640625" customWidth="1"/>
    <col min="5409" max="5409" width="4.109375" customWidth="1"/>
    <col min="5410" max="5410" width="4.33203125" customWidth="1"/>
    <col min="5411" max="5411" width="4.5546875" customWidth="1"/>
    <col min="5412" max="5412" width="4.88671875" customWidth="1"/>
    <col min="5413" max="5414" width="4.5546875" customWidth="1"/>
    <col min="5415" max="5415" width="4.33203125" customWidth="1"/>
    <col min="5416" max="5416" width="4.6640625" customWidth="1"/>
    <col min="5417" max="5417" width="4.5546875" customWidth="1"/>
    <col min="5418" max="5418" width="4.6640625" customWidth="1"/>
    <col min="5419" max="5419" width="4.5546875" customWidth="1"/>
    <col min="5420" max="5421" width="4.6640625" customWidth="1"/>
    <col min="5422" max="5422" width="4.33203125" customWidth="1"/>
    <col min="5423" max="5423" width="4.5546875" customWidth="1"/>
    <col min="5424" max="5424" width="5.33203125" customWidth="1"/>
    <col min="5425" max="5425" width="4.33203125" customWidth="1"/>
    <col min="5426" max="5426" width="4.6640625" customWidth="1"/>
    <col min="5427" max="5436" width="0" hidden="1" customWidth="1"/>
    <col min="5637" max="5637" width="13.5546875" customWidth="1"/>
    <col min="5638" max="5638" width="29.6640625" customWidth="1"/>
    <col min="5639" max="5639" width="10.5546875" customWidth="1"/>
    <col min="5640" max="5640" width="3.88671875" customWidth="1"/>
    <col min="5641" max="5641" width="4" customWidth="1"/>
    <col min="5642" max="5643" width="3.6640625" customWidth="1"/>
    <col min="5644" max="5647" width="4.109375" customWidth="1"/>
    <col min="5648" max="5648" width="4" customWidth="1"/>
    <col min="5649" max="5650" width="5" customWidth="1"/>
    <col min="5651" max="5652" width="4.5546875" customWidth="1"/>
    <col min="5653" max="5653" width="5" customWidth="1"/>
    <col min="5654" max="5654" width="4.6640625" customWidth="1"/>
    <col min="5655" max="5655" width="5.109375" customWidth="1"/>
    <col min="5656" max="5656" width="4.44140625" customWidth="1"/>
    <col min="5657" max="5657" width="5.5546875" customWidth="1"/>
    <col min="5658" max="5658" width="5.44140625" customWidth="1"/>
    <col min="5659" max="5660" width="4.6640625" customWidth="1"/>
    <col min="5661" max="5661" width="5.33203125" customWidth="1"/>
    <col min="5662" max="5662" width="4.88671875" customWidth="1"/>
    <col min="5663" max="5663" width="5" customWidth="1"/>
    <col min="5664" max="5664" width="4.6640625" customWidth="1"/>
    <col min="5665" max="5665" width="4.109375" customWidth="1"/>
    <col min="5666" max="5666" width="4.33203125" customWidth="1"/>
    <col min="5667" max="5667" width="4.5546875" customWidth="1"/>
    <col min="5668" max="5668" width="4.88671875" customWidth="1"/>
    <col min="5669" max="5670" width="4.5546875" customWidth="1"/>
    <col min="5671" max="5671" width="4.33203125" customWidth="1"/>
    <col min="5672" max="5672" width="4.6640625" customWidth="1"/>
    <col min="5673" max="5673" width="4.5546875" customWidth="1"/>
    <col min="5674" max="5674" width="4.6640625" customWidth="1"/>
    <col min="5675" max="5675" width="4.5546875" customWidth="1"/>
    <col min="5676" max="5677" width="4.6640625" customWidth="1"/>
    <col min="5678" max="5678" width="4.33203125" customWidth="1"/>
    <col min="5679" max="5679" width="4.5546875" customWidth="1"/>
    <col min="5680" max="5680" width="5.33203125" customWidth="1"/>
    <col min="5681" max="5681" width="4.33203125" customWidth="1"/>
    <col min="5682" max="5682" width="4.6640625" customWidth="1"/>
    <col min="5683" max="5692" width="0" hidden="1" customWidth="1"/>
    <col min="5893" max="5893" width="13.5546875" customWidth="1"/>
    <col min="5894" max="5894" width="29.6640625" customWidth="1"/>
    <col min="5895" max="5895" width="10.5546875" customWidth="1"/>
    <col min="5896" max="5896" width="3.88671875" customWidth="1"/>
    <col min="5897" max="5897" width="4" customWidth="1"/>
    <col min="5898" max="5899" width="3.6640625" customWidth="1"/>
    <col min="5900" max="5903" width="4.109375" customWidth="1"/>
    <col min="5904" max="5904" width="4" customWidth="1"/>
    <col min="5905" max="5906" width="5" customWidth="1"/>
    <col min="5907" max="5908" width="4.5546875" customWidth="1"/>
    <col min="5909" max="5909" width="5" customWidth="1"/>
    <col min="5910" max="5910" width="4.6640625" customWidth="1"/>
    <col min="5911" max="5911" width="5.109375" customWidth="1"/>
    <col min="5912" max="5912" width="4.44140625" customWidth="1"/>
    <col min="5913" max="5913" width="5.5546875" customWidth="1"/>
    <col min="5914" max="5914" width="5.44140625" customWidth="1"/>
    <col min="5915" max="5916" width="4.6640625" customWidth="1"/>
    <col min="5917" max="5917" width="5.33203125" customWidth="1"/>
    <col min="5918" max="5918" width="4.88671875" customWidth="1"/>
    <col min="5919" max="5919" width="5" customWidth="1"/>
    <col min="5920" max="5920" width="4.6640625" customWidth="1"/>
    <col min="5921" max="5921" width="4.109375" customWidth="1"/>
    <col min="5922" max="5922" width="4.33203125" customWidth="1"/>
    <col min="5923" max="5923" width="4.5546875" customWidth="1"/>
    <col min="5924" max="5924" width="4.88671875" customWidth="1"/>
    <col min="5925" max="5926" width="4.5546875" customWidth="1"/>
    <col min="5927" max="5927" width="4.33203125" customWidth="1"/>
    <col min="5928" max="5928" width="4.6640625" customWidth="1"/>
    <col min="5929" max="5929" width="4.5546875" customWidth="1"/>
    <col min="5930" max="5930" width="4.6640625" customWidth="1"/>
    <col min="5931" max="5931" width="4.5546875" customWidth="1"/>
    <col min="5932" max="5933" width="4.6640625" customWidth="1"/>
    <col min="5934" max="5934" width="4.33203125" customWidth="1"/>
    <col min="5935" max="5935" width="4.5546875" customWidth="1"/>
    <col min="5936" max="5936" width="5.33203125" customWidth="1"/>
    <col min="5937" max="5937" width="4.33203125" customWidth="1"/>
    <col min="5938" max="5938" width="4.6640625" customWidth="1"/>
    <col min="5939" max="5948" width="0" hidden="1" customWidth="1"/>
    <col min="6149" max="6149" width="13.5546875" customWidth="1"/>
    <col min="6150" max="6150" width="29.6640625" customWidth="1"/>
    <col min="6151" max="6151" width="10.5546875" customWidth="1"/>
    <col min="6152" max="6152" width="3.88671875" customWidth="1"/>
    <col min="6153" max="6153" width="4" customWidth="1"/>
    <col min="6154" max="6155" width="3.6640625" customWidth="1"/>
    <col min="6156" max="6159" width="4.109375" customWidth="1"/>
    <col min="6160" max="6160" width="4" customWidth="1"/>
    <col min="6161" max="6162" width="5" customWidth="1"/>
    <col min="6163" max="6164" width="4.5546875" customWidth="1"/>
    <col min="6165" max="6165" width="5" customWidth="1"/>
    <col min="6166" max="6166" width="4.6640625" customWidth="1"/>
    <col min="6167" max="6167" width="5.109375" customWidth="1"/>
    <col min="6168" max="6168" width="4.44140625" customWidth="1"/>
    <col min="6169" max="6169" width="5.5546875" customWidth="1"/>
    <col min="6170" max="6170" width="5.44140625" customWidth="1"/>
    <col min="6171" max="6172" width="4.6640625" customWidth="1"/>
    <col min="6173" max="6173" width="5.33203125" customWidth="1"/>
    <col min="6174" max="6174" width="4.88671875" customWidth="1"/>
    <col min="6175" max="6175" width="5" customWidth="1"/>
    <col min="6176" max="6176" width="4.6640625" customWidth="1"/>
    <col min="6177" max="6177" width="4.109375" customWidth="1"/>
    <col min="6178" max="6178" width="4.33203125" customWidth="1"/>
    <col min="6179" max="6179" width="4.5546875" customWidth="1"/>
    <col min="6180" max="6180" width="4.88671875" customWidth="1"/>
    <col min="6181" max="6182" width="4.5546875" customWidth="1"/>
    <col min="6183" max="6183" width="4.33203125" customWidth="1"/>
    <col min="6184" max="6184" width="4.6640625" customWidth="1"/>
    <col min="6185" max="6185" width="4.5546875" customWidth="1"/>
    <col min="6186" max="6186" width="4.6640625" customWidth="1"/>
    <col min="6187" max="6187" width="4.5546875" customWidth="1"/>
    <col min="6188" max="6189" width="4.6640625" customWidth="1"/>
    <col min="6190" max="6190" width="4.33203125" customWidth="1"/>
    <col min="6191" max="6191" width="4.5546875" customWidth="1"/>
    <col min="6192" max="6192" width="5.33203125" customWidth="1"/>
    <col min="6193" max="6193" width="4.33203125" customWidth="1"/>
    <col min="6194" max="6194" width="4.6640625" customWidth="1"/>
    <col min="6195" max="6204" width="0" hidden="1" customWidth="1"/>
    <col min="6405" max="6405" width="13.5546875" customWidth="1"/>
    <col min="6406" max="6406" width="29.6640625" customWidth="1"/>
    <col min="6407" max="6407" width="10.5546875" customWidth="1"/>
    <col min="6408" max="6408" width="3.88671875" customWidth="1"/>
    <col min="6409" max="6409" width="4" customWidth="1"/>
    <col min="6410" max="6411" width="3.6640625" customWidth="1"/>
    <col min="6412" max="6415" width="4.109375" customWidth="1"/>
    <col min="6416" max="6416" width="4" customWidth="1"/>
    <col min="6417" max="6418" width="5" customWidth="1"/>
    <col min="6419" max="6420" width="4.5546875" customWidth="1"/>
    <col min="6421" max="6421" width="5" customWidth="1"/>
    <col min="6422" max="6422" width="4.6640625" customWidth="1"/>
    <col min="6423" max="6423" width="5.109375" customWidth="1"/>
    <col min="6424" max="6424" width="4.44140625" customWidth="1"/>
    <col min="6425" max="6425" width="5.5546875" customWidth="1"/>
    <col min="6426" max="6426" width="5.44140625" customWidth="1"/>
    <col min="6427" max="6428" width="4.6640625" customWidth="1"/>
    <col min="6429" max="6429" width="5.33203125" customWidth="1"/>
    <col min="6430" max="6430" width="4.88671875" customWidth="1"/>
    <col min="6431" max="6431" width="5" customWidth="1"/>
    <col min="6432" max="6432" width="4.6640625" customWidth="1"/>
    <col min="6433" max="6433" width="4.109375" customWidth="1"/>
    <col min="6434" max="6434" width="4.33203125" customWidth="1"/>
    <col min="6435" max="6435" width="4.5546875" customWidth="1"/>
    <col min="6436" max="6436" width="4.88671875" customWidth="1"/>
    <col min="6437" max="6438" width="4.5546875" customWidth="1"/>
    <col min="6439" max="6439" width="4.33203125" customWidth="1"/>
    <col min="6440" max="6440" width="4.6640625" customWidth="1"/>
    <col min="6441" max="6441" width="4.5546875" customWidth="1"/>
    <col min="6442" max="6442" width="4.6640625" customWidth="1"/>
    <col min="6443" max="6443" width="4.5546875" customWidth="1"/>
    <col min="6444" max="6445" width="4.6640625" customWidth="1"/>
    <col min="6446" max="6446" width="4.33203125" customWidth="1"/>
    <col min="6447" max="6447" width="4.5546875" customWidth="1"/>
    <col min="6448" max="6448" width="5.33203125" customWidth="1"/>
    <col min="6449" max="6449" width="4.33203125" customWidth="1"/>
    <col min="6450" max="6450" width="4.6640625" customWidth="1"/>
    <col min="6451" max="6460" width="0" hidden="1" customWidth="1"/>
    <col min="6661" max="6661" width="13.5546875" customWidth="1"/>
    <col min="6662" max="6662" width="29.6640625" customWidth="1"/>
    <col min="6663" max="6663" width="10.5546875" customWidth="1"/>
    <col min="6664" max="6664" width="3.88671875" customWidth="1"/>
    <col min="6665" max="6665" width="4" customWidth="1"/>
    <col min="6666" max="6667" width="3.6640625" customWidth="1"/>
    <col min="6668" max="6671" width="4.109375" customWidth="1"/>
    <col min="6672" max="6672" width="4" customWidth="1"/>
    <col min="6673" max="6674" width="5" customWidth="1"/>
    <col min="6675" max="6676" width="4.5546875" customWidth="1"/>
    <col min="6677" max="6677" width="5" customWidth="1"/>
    <col min="6678" max="6678" width="4.6640625" customWidth="1"/>
    <col min="6679" max="6679" width="5.109375" customWidth="1"/>
    <col min="6680" max="6680" width="4.44140625" customWidth="1"/>
    <col min="6681" max="6681" width="5.5546875" customWidth="1"/>
    <col min="6682" max="6682" width="5.44140625" customWidth="1"/>
    <col min="6683" max="6684" width="4.6640625" customWidth="1"/>
    <col min="6685" max="6685" width="5.33203125" customWidth="1"/>
    <col min="6686" max="6686" width="4.88671875" customWidth="1"/>
    <col min="6687" max="6687" width="5" customWidth="1"/>
    <col min="6688" max="6688" width="4.6640625" customWidth="1"/>
    <col min="6689" max="6689" width="4.109375" customWidth="1"/>
    <col min="6690" max="6690" width="4.33203125" customWidth="1"/>
    <col min="6691" max="6691" width="4.5546875" customWidth="1"/>
    <col min="6692" max="6692" width="4.88671875" customWidth="1"/>
    <col min="6693" max="6694" width="4.5546875" customWidth="1"/>
    <col min="6695" max="6695" width="4.33203125" customWidth="1"/>
    <col min="6696" max="6696" width="4.6640625" customWidth="1"/>
    <col min="6697" max="6697" width="4.5546875" customWidth="1"/>
    <col min="6698" max="6698" width="4.6640625" customWidth="1"/>
    <col min="6699" max="6699" width="4.5546875" customWidth="1"/>
    <col min="6700" max="6701" width="4.6640625" customWidth="1"/>
    <col min="6702" max="6702" width="4.33203125" customWidth="1"/>
    <col min="6703" max="6703" width="4.5546875" customWidth="1"/>
    <col min="6704" max="6704" width="5.33203125" customWidth="1"/>
    <col min="6705" max="6705" width="4.33203125" customWidth="1"/>
    <col min="6706" max="6706" width="4.6640625" customWidth="1"/>
    <col min="6707" max="6716" width="0" hidden="1" customWidth="1"/>
    <col min="6917" max="6917" width="13.5546875" customWidth="1"/>
    <col min="6918" max="6918" width="29.6640625" customWidth="1"/>
    <col min="6919" max="6919" width="10.5546875" customWidth="1"/>
    <col min="6920" max="6920" width="3.88671875" customWidth="1"/>
    <col min="6921" max="6921" width="4" customWidth="1"/>
    <col min="6922" max="6923" width="3.6640625" customWidth="1"/>
    <col min="6924" max="6927" width="4.109375" customWidth="1"/>
    <col min="6928" max="6928" width="4" customWidth="1"/>
    <col min="6929" max="6930" width="5" customWidth="1"/>
    <col min="6931" max="6932" width="4.5546875" customWidth="1"/>
    <col min="6933" max="6933" width="5" customWidth="1"/>
    <col min="6934" max="6934" width="4.6640625" customWidth="1"/>
    <col min="6935" max="6935" width="5.109375" customWidth="1"/>
    <col min="6936" max="6936" width="4.44140625" customWidth="1"/>
    <col min="6937" max="6937" width="5.5546875" customWidth="1"/>
    <col min="6938" max="6938" width="5.44140625" customWidth="1"/>
    <col min="6939" max="6940" width="4.6640625" customWidth="1"/>
    <col min="6941" max="6941" width="5.33203125" customWidth="1"/>
    <col min="6942" max="6942" width="4.88671875" customWidth="1"/>
    <col min="6943" max="6943" width="5" customWidth="1"/>
    <col min="6944" max="6944" width="4.6640625" customWidth="1"/>
    <col min="6945" max="6945" width="4.109375" customWidth="1"/>
    <col min="6946" max="6946" width="4.33203125" customWidth="1"/>
    <col min="6947" max="6947" width="4.5546875" customWidth="1"/>
    <col min="6948" max="6948" width="4.88671875" customWidth="1"/>
    <col min="6949" max="6950" width="4.5546875" customWidth="1"/>
    <col min="6951" max="6951" width="4.33203125" customWidth="1"/>
    <col min="6952" max="6952" width="4.6640625" customWidth="1"/>
    <col min="6953" max="6953" width="4.5546875" customWidth="1"/>
    <col min="6954" max="6954" width="4.6640625" customWidth="1"/>
    <col min="6955" max="6955" width="4.5546875" customWidth="1"/>
    <col min="6956" max="6957" width="4.6640625" customWidth="1"/>
    <col min="6958" max="6958" width="4.33203125" customWidth="1"/>
    <col min="6959" max="6959" width="4.5546875" customWidth="1"/>
    <col min="6960" max="6960" width="5.33203125" customWidth="1"/>
    <col min="6961" max="6961" width="4.33203125" customWidth="1"/>
    <col min="6962" max="6962" width="4.6640625" customWidth="1"/>
    <col min="6963" max="6972" width="0" hidden="1" customWidth="1"/>
    <col min="7173" max="7173" width="13.5546875" customWidth="1"/>
    <col min="7174" max="7174" width="29.6640625" customWidth="1"/>
    <col min="7175" max="7175" width="10.5546875" customWidth="1"/>
    <col min="7176" max="7176" width="3.88671875" customWidth="1"/>
    <col min="7177" max="7177" width="4" customWidth="1"/>
    <col min="7178" max="7179" width="3.6640625" customWidth="1"/>
    <col min="7180" max="7183" width="4.109375" customWidth="1"/>
    <col min="7184" max="7184" width="4" customWidth="1"/>
    <col min="7185" max="7186" width="5" customWidth="1"/>
    <col min="7187" max="7188" width="4.5546875" customWidth="1"/>
    <col min="7189" max="7189" width="5" customWidth="1"/>
    <col min="7190" max="7190" width="4.6640625" customWidth="1"/>
    <col min="7191" max="7191" width="5.109375" customWidth="1"/>
    <col min="7192" max="7192" width="4.44140625" customWidth="1"/>
    <col min="7193" max="7193" width="5.5546875" customWidth="1"/>
    <col min="7194" max="7194" width="5.44140625" customWidth="1"/>
    <col min="7195" max="7196" width="4.6640625" customWidth="1"/>
    <col min="7197" max="7197" width="5.33203125" customWidth="1"/>
    <col min="7198" max="7198" width="4.88671875" customWidth="1"/>
    <col min="7199" max="7199" width="5" customWidth="1"/>
    <col min="7200" max="7200" width="4.6640625" customWidth="1"/>
    <col min="7201" max="7201" width="4.109375" customWidth="1"/>
    <col min="7202" max="7202" width="4.33203125" customWidth="1"/>
    <col min="7203" max="7203" width="4.5546875" customWidth="1"/>
    <col min="7204" max="7204" width="4.88671875" customWidth="1"/>
    <col min="7205" max="7206" width="4.5546875" customWidth="1"/>
    <col min="7207" max="7207" width="4.33203125" customWidth="1"/>
    <col min="7208" max="7208" width="4.6640625" customWidth="1"/>
    <col min="7209" max="7209" width="4.5546875" customWidth="1"/>
    <col min="7210" max="7210" width="4.6640625" customWidth="1"/>
    <col min="7211" max="7211" width="4.5546875" customWidth="1"/>
    <col min="7212" max="7213" width="4.6640625" customWidth="1"/>
    <col min="7214" max="7214" width="4.33203125" customWidth="1"/>
    <col min="7215" max="7215" width="4.5546875" customWidth="1"/>
    <col min="7216" max="7216" width="5.33203125" customWidth="1"/>
    <col min="7217" max="7217" width="4.33203125" customWidth="1"/>
    <col min="7218" max="7218" width="4.6640625" customWidth="1"/>
    <col min="7219" max="7228" width="0" hidden="1" customWidth="1"/>
    <col min="7429" max="7429" width="13.5546875" customWidth="1"/>
    <col min="7430" max="7430" width="29.6640625" customWidth="1"/>
    <col min="7431" max="7431" width="10.5546875" customWidth="1"/>
    <col min="7432" max="7432" width="3.88671875" customWidth="1"/>
    <col min="7433" max="7433" width="4" customWidth="1"/>
    <col min="7434" max="7435" width="3.6640625" customWidth="1"/>
    <col min="7436" max="7439" width="4.109375" customWidth="1"/>
    <col min="7440" max="7440" width="4" customWidth="1"/>
    <col min="7441" max="7442" width="5" customWidth="1"/>
    <col min="7443" max="7444" width="4.5546875" customWidth="1"/>
    <col min="7445" max="7445" width="5" customWidth="1"/>
    <col min="7446" max="7446" width="4.6640625" customWidth="1"/>
    <col min="7447" max="7447" width="5.109375" customWidth="1"/>
    <col min="7448" max="7448" width="4.44140625" customWidth="1"/>
    <col min="7449" max="7449" width="5.5546875" customWidth="1"/>
    <col min="7450" max="7450" width="5.44140625" customWidth="1"/>
    <col min="7451" max="7452" width="4.6640625" customWidth="1"/>
    <col min="7453" max="7453" width="5.33203125" customWidth="1"/>
    <col min="7454" max="7454" width="4.88671875" customWidth="1"/>
    <col min="7455" max="7455" width="5" customWidth="1"/>
    <col min="7456" max="7456" width="4.6640625" customWidth="1"/>
    <col min="7457" max="7457" width="4.109375" customWidth="1"/>
    <col min="7458" max="7458" width="4.33203125" customWidth="1"/>
    <col min="7459" max="7459" width="4.5546875" customWidth="1"/>
    <col min="7460" max="7460" width="4.88671875" customWidth="1"/>
    <col min="7461" max="7462" width="4.5546875" customWidth="1"/>
    <col min="7463" max="7463" width="4.33203125" customWidth="1"/>
    <col min="7464" max="7464" width="4.6640625" customWidth="1"/>
    <col min="7465" max="7465" width="4.5546875" customWidth="1"/>
    <col min="7466" max="7466" width="4.6640625" customWidth="1"/>
    <col min="7467" max="7467" width="4.5546875" customWidth="1"/>
    <col min="7468" max="7469" width="4.6640625" customWidth="1"/>
    <col min="7470" max="7470" width="4.33203125" customWidth="1"/>
    <col min="7471" max="7471" width="4.5546875" customWidth="1"/>
    <col min="7472" max="7472" width="5.33203125" customWidth="1"/>
    <col min="7473" max="7473" width="4.33203125" customWidth="1"/>
    <col min="7474" max="7474" width="4.6640625" customWidth="1"/>
    <col min="7475" max="7484" width="0" hidden="1" customWidth="1"/>
    <col min="7685" max="7685" width="13.5546875" customWidth="1"/>
    <col min="7686" max="7686" width="29.6640625" customWidth="1"/>
    <col min="7687" max="7687" width="10.5546875" customWidth="1"/>
    <col min="7688" max="7688" width="3.88671875" customWidth="1"/>
    <col min="7689" max="7689" width="4" customWidth="1"/>
    <col min="7690" max="7691" width="3.6640625" customWidth="1"/>
    <col min="7692" max="7695" width="4.109375" customWidth="1"/>
    <col min="7696" max="7696" width="4" customWidth="1"/>
    <col min="7697" max="7698" width="5" customWidth="1"/>
    <col min="7699" max="7700" width="4.5546875" customWidth="1"/>
    <col min="7701" max="7701" width="5" customWidth="1"/>
    <col min="7702" max="7702" width="4.6640625" customWidth="1"/>
    <col min="7703" max="7703" width="5.109375" customWidth="1"/>
    <col min="7704" max="7704" width="4.44140625" customWidth="1"/>
    <col min="7705" max="7705" width="5.5546875" customWidth="1"/>
    <col min="7706" max="7706" width="5.44140625" customWidth="1"/>
    <col min="7707" max="7708" width="4.6640625" customWidth="1"/>
    <col min="7709" max="7709" width="5.33203125" customWidth="1"/>
    <col min="7710" max="7710" width="4.88671875" customWidth="1"/>
    <col min="7711" max="7711" width="5" customWidth="1"/>
    <col min="7712" max="7712" width="4.6640625" customWidth="1"/>
    <col min="7713" max="7713" width="4.109375" customWidth="1"/>
    <col min="7714" max="7714" width="4.33203125" customWidth="1"/>
    <col min="7715" max="7715" width="4.5546875" customWidth="1"/>
    <col min="7716" max="7716" width="4.88671875" customWidth="1"/>
    <col min="7717" max="7718" width="4.5546875" customWidth="1"/>
    <col min="7719" max="7719" width="4.33203125" customWidth="1"/>
    <col min="7720" max="7720" width="4.6640625" customWidth="1"/>
    <col min="7721" max="7721" width="4.5546875" customWidth="1"/>
    <col min="7722" max="7722" width="4.6640625" customWidth="1"/>
    <col min="7723" max="7723" width="4.5546875" customWidth="1"/>
    <col min="7724" max="7725" width="4.6640625" customWidth="1"/>
    <col min="7726" max="7726" width="4.33203125" customWidth="1"/>
    <col min="7727" max="7727" width="4.5546875" customWidth="1"/>
    <col min="7728" max="7728" width="5.33203125" customWidth="1"/>
    <col min="7729" max="7729" width="4.33203125" customWidth="1"/>
    <col min="7730" max="7730" width="4.6640625" customWidth="1"/>
    <col min="7731" max="7740" width="0" hidden="1" customWidth="1"/>
    <col min="7941" max="7941" width="13.5546875" customWidth="1"/>
    <col min="7942" max="7942" width="29.6640625" customWidth="1"/>
    <col min="7943" max="7943" width="10.5546875" customWidth="1"/>
    <col min="7944" max="7944" width="3.88671875" customWidth="1"/>
    <col min="7945" max="7945" width="4" customWidth="1"/>
    <col min="7946" max="7947" width="3.6640625" customWidth="1"/>
    <col min="7948" max="7951" width="4.109375" customWidth="1"/>
    <col min="7952" max="7952" width="4" customWidth="1"/>
    <col min="7953" max="7954" width="5" customWidth="1"/>
    <col min="7955" max="7956" width="4.5546875" customWidth="1"/>
    <col min="7957" max="7957" width="5" customWidth="1"/>
    <col min="7958" max="7958" width="4.6640625" customWidth="1"/>
    <col min="7959" max="7959" width="5.109375" customWidth="1"/>
    <col min="7960" max="7960" width="4.44140625" customWidth="1"/>
    <col min="7961" max="7961" width="5.5546875" customWidth="1"/>
    <col min="7962" max="7962" width="5.44140625" customWidth="1"/>
    <col min="7963" max="7964" width="4.6640625" customWidth="1"/>
    <col min="7965" max="7965" width="5.33203125" customWidth="1"/>
    <col min="7966" max="7966" width="4.88671875" customWidth="1"/>
    <col min="7967" max="7967" width="5" customWidth="1"/>
    <col min="7968" max="7968" width="4.6640625" customWidth="1"/>
    <col min="7969" max="7969" width="4.109375" customWidth="1"/>
    <col min="7970" max="7970" width="4.33203125" customWidth="1"/>
    <col min="7971" max="7971" width="4.5546875" customWidth="1"/>
    <col min="7972" max="7972" width="4.88671875" customWidth="1"/>
    <col min="7973" max="7974" width="4.5546875" customWidth="1"/>
    <col min="7975" max="7975" width="4.33203125" customWidth="1"/>
    <col min="7976" max="7976" width="4.6640625" customWidth="1"/>
    <col min="7977" max="7977" width="4.5546875" customWidth="1"/>
    <col min="7978" max="7978" width="4.6640625" customWidth="1"/>
    <col min="7979" max="7979" width="4.5546875" customWidth="1"/>
    <col min="7980" max="7981" width="4.6640625" customWidth="1"/>
    <col min="7982" max="7982" width="4.33203125" customWidth="1"/>
    <col min="7983" max="7983" width="4.5546875" customWidth="1"/>
    <col min="7984" max="7984" width="5.33203125" customWidth="1"/>
    <col min="7985" max="7985" width="4.33203125" customWidth="1"/>
    <col min="7986" max="7986" width="4.6640625" customWidth="1"/>
    <col min="7987" max="7996" width="0" hidden="1" customWidth="1"/>
    <col min="8197" max="8197" width="13.5546875" customWidth="1"/>
    <col min="8198" max="8198" width="29.6640625" customWidth="1"/>
    <col min="8199" max="8199" width="10.5546875" customWidth="1"/>
    <col min="8200" max="8200" width="3.88671875" customWidth="1"/>
    <col min="8201" max="8201" width="4" customWidth="1"/>
    <col min="8202" max="8203" width="3.6640625" customWidth="1"/>
    <col min="8204" max="8207" width="4.109375" customWidth="1"/>
    <col min="8208" max="8208" width="4" customWidth="1"/>
    <col min="8209" max="8210" width="5" customWidth="1"/>
    <col min="8211" max="8212" width="4.5546875" customWidth="1"/>
    <col min="8213" max="8213" width="5" customWidth="1"/>
    <col min="8214" max="8214" width="4.6640625" customWidth="1"/>
    <col min="8215" max="8215" width="5.109375" customWidth="1"/>
    <col min="8216" max="8216" width="4.44140625" customWidth="1"/>
    <col min="8217" max="8217" width="5.5546875" customWidth="1"/>
    <col min="8218" max="8218" width="5.44140625" customWidth="1"/>
    <col min="8219" max="8220" width="4.6640625" customWidth="1"/>
    <col min="8221" max="8221" width="5.33203125" customWidth="1"/>
    <col min="8222" max="8222" width="4.88671875" customWidth="1"/>
    <col min="8223" max="8223" width="5" customWidth="1"/>
    <col min="8224" max="8224" width="4.6640625" customWidth="1"/>
    <col min="8225" max="8225" width="4.109375" customWidth="1"/>
    <col min="8226" max="8226" width="4.33203125" customWidth="1"/>
    <col min="8227" max="8227" width="4.5546875" customWidth="1"/>
    <col min="8228" max="8228" width="4.88671875" customWidth="1"/>
    <col min="8229" max="8230" width="4.5546875" customWidth="1"/>
    <col min="8231" max="8231" width="4.33203125" customWidth="1"/>
    <col min="8232" max="8232" width="4.6640625" customWidth="1"/>
    <col min="8233" max="8233" width="4.5546875" customWidth="1"/>
    <col min="8234" max="8234" width="4.6640625" customWidth="1"/>
    <col min="8235" max="8235" width="4.5546875" customWidth="1"/>
    <col min="8236" max="8237" width="4.6640625" customWidth="1"/>
    <col min="8238" max="8238" width="4.33203125" customWidth="1"/>
    <col min="8239" max="8239" width="4.5546875" customWidth="1"/>
    <col min="8240" max="8240" width="5.33203125" customWidth="1"/>
    <col min="8241" max="8241" width="4.33203125" customWidth="1"/>
    <col min="8242" max="8242" width="4.6640625" customWidth="1"/>
    <col min="8243" max="8252" width="0" hidden="1" customWidth="1"/>
    <col min="8453" max="8453" width="13.5546875" customWidth="1"/>
    <col min="8454" max="8454" width="29.6640625" customWidth="1"/>
    <col min="8455" max="8455" width="10.5546875" customWidth="1"/>
    <col min="8456" max="8456" width="3.88671875" customWidth="1"/>
    <col min="8457" max="8457" width="4" customWidth="1"/>
    <col min="8458" max="8459" width="3.6640625" customWidth="1"/>
    <col min="8460" max="8463" width="4.109375" customWidth="1"/>
    <col min="8464" max="8464" width="4" customWidth="1"/>
    <col min="8465" max="8466" width="5" customWidth="1"/>
    <col min="8467" max="8468" width="4.5546875" customWidth="1"/>
    <col min="8469" max="8469" width="5" customWidth="1"/>
    <col min="8470" max="8470" width="4.6640625" customWidth="1"/>
    <col min="8471" max="8471" width="5.109375" customWidth="1"/>
    <col min="8472" max="8472" width="4.44140625" customWidth="1"/>
    <col min="8473" max="8473" width="5.5546875" customWidth="1"/>
    <col min="8474" max="8474" width="5.44140625" customWidth="1"/>
    <col min="8475" max="8476" width="4.6640625" customWidth="1"/>
    <col min="8477" max="8477" width="5.33203125" customWidth="1"/>
    <col min="8478" max="8478" width="4.88671875" customWidth="1"/>
    <col min="8479" max="8479" width="5" customWidth="1"/>
    <col min="8480" max="8480" width="4.6640625" customWidth="1"/>
    <col min="8481" max="8481" width="4.109375" customWidth="1"/>
    <col min="8482" max="8482" width="4.33203125" customWidth="1"/>
    <col min="8483" max="8483" width="4.5546875" customWidth="1"/>
    <col min="8484" max="8484" width="4.88671875" customWidth="1"/>
    <col min="8485" max="8486" width="4.5546875" customWidth="1"/>
    <col min="8487" max="8487" width="4.33203125" customWidth="1"/>
    <col min="8488" max="8488" width="4.6640625" customWidth="1"/>
    <col min="8489" max="8489" width="4.5546875" customWidth="1"/>
    <col min="8490" max="8490" width="4.6640625" customWidth="1"/>
    <col min="8491" max="8491" width="4.5546875" customWidth="1"/>
    <col min="8492" max="8493" width="4.6640625" customWidth="1"/>
    <col min="8494" max="8494" width="4.33203125" customWidth="1"/>
    <col min="8495" max="8495" width="4.5546875" customWidth="1"/>
    <col min="8496" max="8496" width="5.33203125" customWidth="1"/>
    <col min="8497" max="8497" width="4.33203125" customWidth="1"/>
    <col min="8498" max="8498" width="4.6640625" customWidth="1"/>
    <col min="8499" max="8508" width="0" hidden="1" customWidth="1"/>
    <col min="8709" max="8709" width="13.5546875" customWidth="1"/>
    <col min="8710" max="8710" width="29.6640625" customWidth="1"/>
    <col min="8711" max="8711" width="10.5546875" customWidth="1"/>
    <col min="8712" max="8712" width="3.88671875" customWidth="1"/>
    <col min="8713" max="8713" width="4" customWidth="1"/>
    <col min="8714" max="8715" width="3.6640625" customWidth="1"/>
    <col min="8716" max="8719" width="4.109375" customWidth="1"/>
    <col min="8720" max="8720" width="4" customWidth="1"/>
    <col min="8721" max="8722" width="5" customWidth="1"/>
    <col min="8723" max="8724" width="4.5546875" customWidth="1"/>
    <col min="8725" max="8725" width="5" customWidth="1"/>
    <col min="8726" max="8726" width="4.6640625" customWidth="1"/>
    <col min="8727" max="8727" width="5.109375" customWidth="1"/>
    <col min="8728" max="8728" width="4.44140625" customWidth="1"/>
    <col min="8729" max="8729" width="5.5546875" customWidth="1"/>
    <col min="8730" max="8730" width="5.44140625" customWidth="1"/>
    <col min="8731" max="8732" width="4.6640625" customWidth="1"/>
    <col min="8733" max="8733" width="5.33203125" customWidth="1"/>
    <col min="8734" max="8734" width="4.88671875" customWidth="1"/>
    <col min="8735" max="8735" width="5" customWidth="1"/>
    <col min="8736" max="8736" width="4.6640625" customWidth="1"/>
    <col min="8737" max="8737" width="4.109375" customWidth="1"/>
    <col min="8738" max="8738" width="4.33203125" customWidth="1"/>
    <col min="8739" max="8739" width="4.5546875" customWidth="1"/>
    <col min="8740" max="8740" width="4.88671875" customWidth="1"/>
    <col min="8741" max="8742" width="4.5546875" customWidth="1"/>
    <col min="8743" max="8743" width="4.33203125" customWidth="1"/>
    <col min="8744" max="8744" width="4.6640625" customWidth="1"/>
    <col min="8745" max="8745" width="4.5546875" customWidth="1"/>
    <col min="8746" max="8746" width="4.6640625" customWidth="1"/>
    <col min="8747" max="8747" width="4.5546875" customWidth="1"/>
    <col min="8748" max="8749" width="4.6640625" customWidth="1"/>
    <col min="8750" max="8750" width="4.33203125" customWidth="1"/>
    <col min="8751" max="8751" width="4.5546875" customWidth="1"/>
    <col min="8752" max="8752" width="5.33203125" customWidth="1"/>
    <col min="8753" max="8753" width="4.33203125" customWidth="1"/>
    <col min="8754" max="8754" width="4.6640625" customWidth="1"/>
    <col min="8755" max="8764" width="0" hidden="1" customWidth="1"/>
    <col min="8965" max="8965" width="13.5546875" customWidth="1"/>
    <col min="8966" max="8966" width="29.6640625" customWidth="1"/>
    <col min="8967" max="8967" width="10.5546875" customWidth="1"/>
    <col min="8968" max="8968" width="3.88671875" customWidth="1"/>
    <col min="8969" max="8969" width="4" customWidth="1"/>
    <col min="8970" max="8971" width="3.6640625" customWidth="1"/>
    <col min="8972" max="8975" width="4.109375" customWidth="1"/>
    <col min="8976" max="8976" width="4" customWidth="1"/>
    <col min="8977" max="8978" width="5" customWidth="1"/>
    <col min="8979" max="8980" width="4.5546875" customWidth="1"/>
    <col min="8981" max="8981" width="5" customWidth="1"/>
    <col min="8982" max="8982" width="4.6640625" customWidth="1"/>
    <col min="8983" max="8983" width="5.109375" customWidth="1"/>
    <col min="8984" max="8984" width="4.44140625" customWidth="1"/>
    <col min="8985" max="8985" width="5.5546875" customWidth="1"/>
    <col min="8986" max="8986" width="5.44140625" customWidth="1"/>
    <col min="8987" max="8988" width="4.6640625" customWidth="1"/>
    <col min="8989" max="8989" width="5.33203125" customWidth="1"/>
    <col min="8990" max="8990" width="4.88671875" customWidth="1"/>
    <col min="8991" max="8991" width="5" customWidth="1"/>
    <col min="8992" max="8992" width="4.6640625" customWidth="1"/>
    <col min="8993" max="8993" width="4.109375" customWidth="1"/>
    <col min="8994" max="8994" width="4.33203125" customWidth="1"/>
    <col min="8995" max="8995" width="4.5546875" customWidth="1"/>
    <col min="8996" max="8996" width="4.88671875" customWidth="1"/>
    <col min="8997" max="8998" width="4.5546875" customWidth="1"/>
    <col min="8999" max="8999" width="4.33203125" customWidth="1"/>
    <col min="9000" max="9000" width="4.6640625" customWidth="1"/>
    <col min="9001" max="9001" width="4.5546875" customWidth="1"/>
    <col min="9002" max="9002" width="4.6640625" customWidth="1"/>
    <col min="9003" max="9003" width="4.5546875" customWidth="1"/>
    <col min="9004" max="9005" width="4.6640625" customWidth="1"/>
    <col min="9006" max="9006" width="4.33203125" customWidth="1"/>
    <col min="9007" max="9007" width="4.5546875" customWidth="1"/>
    <col min="9008" max="9008" width="5.33203125" customWidth="1"/>
    <col min="9009" max="9009" width="4.33203125" customWidth="1"/>
    <col min="9010" max="9010" width="4.6640625" customWidth="1"/>
    <col min="9011" max="9020" width="0" hidden="1" customWidth="1"/>
    <col min="9221" max="9221" width="13.5546875" customWidth="1"/>
    <col min="9222" max="9222" width="29.6640625" customWidth="1"/>
    <col min="9223" max="9223" width="10.5546875" customWidth="1"/>
    <col min="9224" max="9224" width="3.88671875" customWidth="1"/>
    <col min="9225" max="9225" width="4" customWidth="1"/>
    <col min="9226" max="9227" width="3.6640625" customWidth="1"/>
    <col min="9228" max="9231" width="4.109375" customWidth="1"/>
    <col min="9232" max="9232" width="4" customWidth="1"/>
    <col min="9233" max="9234" width="5" customWidth="1"/>
    <col min="9235" max="9236" width="4.5546875" customWidth="1"/>
    <col min="9237" max="9237" width="5" customWidth="1"/>
    <col min="9238" max="9238" width="4.6640625" customWidth="1"/>
    <col min="9239" max="9239" width="5.109375" customWidth="1"/>
    <col min="9240" max="9240" width="4.44140625" customWidth="1"/>
    <col min="9241" max="9241" width="5.5546875" customWidth="1"/>
    <col min="9242" max="9242" width="5.44140625" customWidth="1"/>
    <col min="9243" max="9244" width="4.6640625" customWidth="1"/>
    <col min="9245" max="9245" width="5.33203125" customWidth="1"/>
    <col min="9246" max="9246" width="4.88671875" customWidth="1"/>
    <col min="9247" max="9247" width="5" customWidth="1"/>
    <col min="9248" max="9248" width="4.6640625" customWidth="1"/>
    <col min="9249" max="9249" width="4.109375" customWidth="1"/>
    <col min="9250" max="9250" width="4.33203125" customWidth="1"/>
    <col min="9251" max="9251" width="4.5546875" customWidth="1"/>
    <col min="9252" max="9252" width="4.88671875" customWidth="1"/>
    <col min="9253" max="9254" width="4.5546875" customWidth="1"/>
    <col min="9255" max="9255" width="4.33203125" customWidth="1"/>
    <col min="9256" max="9256" width="4.6640625" customWidth="1"/>
    <col min="9257" max="9257" width="4.5546875" customWidth="1"/>
    <col min="9258" max="9258" width="4.6640625" customWidth="1"/>
    <col min="9259" max="9259" width="4.5546875" customWidth="1"/>
    <col min="9260" max="9261" width="4.6640625" customWidth="1"/>
    <col min="9262" max="9262" width="4.33203125" customWidth="1"/>
    <col min="9263" max="9263" width="4.5546875" customWidth="1"/>
    <col min="9264" max="9264" width="5.33203125" customWidth="1"/>
    <col min="9265" max="9265" width="4.33203125" customWidth="1"/>
    <col min="9266" max="9266" width="4.6640625" customWidth="1"/>
    <col min="9267" max="9276" width="0" hidden="1" customWidth="1"/>
    <col min="9477" max="9477" width="13.5546875" customWidth="1"/>
    <col min="9478" max="9478" width="29.6640625" customWidth="1"/>
    <col min="9479" max="9479" width="10.5546875" customWidth="1"/>
    <col min="9480" max="9480" width="3.88671875" customWidth="1"/>
    <col min="9481" max="9481" width="4" customWidth="1"/>
    <col min="9482" max="9483" width="3.6640625" customWidth="1"/>
    <col min="9484" max="9487" width="4.109375" customWidth="1"/>
    <col min="9488" max="9488" width="4" customWidth="1"/>
    <col min="9489" max="9490" width="5" customWidth="1"/>
    <col min="9491" max="9492" width="4.5546875" customWidth="1"/>
    <col min="9493" max="9493" width="5" customWidth="1"/>
    <col min="9494" max="9494" width="4.6640625" customWidth="1"/>
    <col min="9495" max="9495" width="5.109375" customWidth="1"/>
    <col min="9496" max="9496" width="4.44140625" customWidth="1"/>
    <col min="9497" max="9497" width="5.5546875" customWidth="1"/>
    <col min="9498" max="9498" width="5.44140625" customWidth="1"/>
    <col min="9499" max="9500" width="4.6640625" customWidth="1"/>
    <col min="9501" max="9501" width="5.33203125" customWidth="1"/>
    <col min="9502" max="9502" width="4.88671875" customWidth="1"/>
    <col min="9503" max="9503" width="5" customWidth="1"/>
    <col min="9504" max="9504" width="4.6640625" customWidth="1"/>
    <col min="9505" max="9505" width="4.109375" customWidth="1"/>
    <col min="9506" max="9506" width="4.33203125" customWidth="1"/>
    <col min="9507" max="9507" width="4.5546875" customWidth="1"/>
    <col min="9508" max="9508" width="4.88671875" customWidth="1"/>
    <col min="9509" max="9510" width="4.5546875" customWidth="1"/>
    <col min="9511" max="9511" width="4.33203125" customWidth="1"/>
    <col min="9512" max="9512" width="4.6640625" customWidth="1"/>
    <col min="9513" max="9513" width="4.5546875" customWidth="1"/>
    <col min="9514" max="9514" width="4.6640625" customWidth="1"/>
    <col min="9515" max="9515" width="4.5546875" customWidth="1"/>
    <col min="9516" max="9517" width="4.6640625" customWidth="1"/>
    <col min="9518" max="9518" width="4.33203125" customWidth="1"/>
    <col min="9519" max="9519" width="4.5546875" customWidth="1"/>
    <col min="9520" max="9520" width="5.33203125" customWidth="1"/>
    <col min="9521" max="9521" width="4.33203125" customWidth="1"/>
    <col min="9522" max="9522" width="4.6640625" customWidth="1"/>
    <col min="9523" max="9532" width="0" hidden="1" customWidth="1"/>
    <col min="9733" max="9733" width="13.5546875" customWidth="1"/>
    <col min="9734" max="9734" width="29.6640625" customWidth="1"/>
    <col min="9735" max="9735" width="10.5546875" customWidth="1"/>
    <col min="9736" max="9736" width="3.88671875" customWidth="1"/>
    <col min="9737" max="9737" width="4" customWidth="1"/>
    <col min="9738" max="9739" width="3.6640625" customWidth="1"/>
    <col min="9740" max="9743" width="4.109375" customWidth="1"/>
    <col min="9744" max="9744" width="4" customWidth="1"/>
    <col min="9745" max="9746" width="5" customWidth="1"/>
    <col min="9747" max="9748" width="4.5546875" customWidth="1"/>
    <col min="9749" max="9749" width="5" customWidth="1"/>
    <col min="9750" max="9750" width="4.6640625" customWidth="1"/>
    <col min="9751" max="9751" width="5.109375" customWidth="1"/>
    <col min="9752" max="9752" width="4.44140625" customWidth="1"/>
    <col min="9753" max="9753" width="5.5546875" customWidth="1"/>
    <col min="9754" max="9754" width="5.44140625" customWidth="1"/>
    <col min="9755" max="9756" width="4.6640625" customWidth="1"/>
    <col min="9757" max="9757" width="5.33203125" customWidth="1"/>
    <col min="9758" max="9758" width="4.88671875" customWidth="1"/>
    <col min="9759" max="9759" width="5" customWidth="1"/>
    <col min="9760" max="9760" width="4.6640625" customWidth="1"/>
    <col min="9761" max="9761" width="4.109375" customWidth="1"/>
    <col min="9762" max="9762" width="4.33203125" customWidth="1"/>
    <col min="9763" max="9763" width="4.5546875" customWidth="1"/>
    <col min="9764" max="9764" width="4.88671875" customWidth="1"/>
    <col min="9765" max="9766" width="4.5546875" customWidth="1"/>
    <col min="9767" max="9767" width="4.33203125" customWidth="1"/>
    <col min="9768" max="9768" width="4.6640625" customWidth="1"/>
    <col min="9769" max="9769" width="4.5546875" customWidth="1"/>
    <col min="9770" max="9770" width="4.6640625" customWidth="1"/>
    <col min="9771" max="9771" width="4.5546875" customWidth="1"/>
    <col min="9772" max="9773" width="4.6640625" customWidth="1"/>
    <col min="9774" max="9774" width="4.33203125" customWidth="1"/>
    <col min="9775" max="9775" width="4.5546875" customWidth="1"/>
    <col min="9776" max="9776" width="5.33203125" customWidth="1"/>
    <col min="9777" max="9777" width="4.33203125" customWidth="1"/>
    <col min="9778" max="9778" width="4.6640625" customWidth="1"/>
    <col min="9779" max="9788" width="0" hidden="1" customWidth="1"/>
    <col min="9989" max="9989" width="13.5546875" customWidth="1"/>
    <col min="9990" max="9990" width="29.6640625" customWidth="1"/>
    <col min="9991" max="9991" width="10.5546875" customWidth="1"/>
    <col min="9992" max="9992" width="3.88671875" customWidth="1"/>
    <col min="9993" max="9993" width="4" customWidth="1"/>
    <col min="9994" max="9995" width="3.6640625" customWidth="1"/>
    <col min="9996" max="9999" width="4.109375" customWidth="1"/>
    <col min="10000" max="10000" width="4" customWidth="1"/>
    <col min="10001" max="10002" width="5" customWidth="1"/>
    <col min="10003" max="10004" width="4.5546875" customWidth="1"/>
    <col min="10005" max="10005" width="5" customWidth="1"/>
    <col min="10006" max="10006" width="4.6640625" customWidth="1"/>
    <col min="10007" max="10007" width="5.109375" customWidth="1"/>
    <col min="10008" max="10008" width="4.44140625" customWidth="1"/>
    <col min="10009" max="10009" width="5.5546875" customWidth="1"/>
    <col min="10010" max="10010" width="5.44140625" customWidth="1"/>
    <col min="10011" max="10012" width="4.6640625" customWidth="1"/>
    <col min="10013" max="10013" width="5.33203125" customWidth="1"/>
    <col min="10014" max="10014" width="4.88671875" customWidth="1"/>
    <col min="10015" max="10015" width="5" customWidth="1"/>
    <col min="10016" max="10016" width="4.6640625" customWidth="1"/>
    <col min="10017" max="10017" width="4.109375" customWidth="1"/>
    <col min="10018" max="10018" width="4.33203125" customWidth="1"/>
    <col min="10019" max="10019" width="4.5546875" customWidth="1"/>
    <col min="10020" max="10020" width="4.88671875" customWidth="1"/>
    <col min="10021" max="10022" width="4.5546875" customWidth="1"/>
    <col min="10023" max="10023" width="4.33203125" customWidth="1"/>
    <col min="10024" max="10024" width="4.6640625" customWidth="1"/>
    <col min="10025" max="10025" width="4.5546875" customWidth="1"/>
    <col min="10026" max="10026" width="4.6640625" customWidth="1"/>
    <col min="10027" max="10027" width="4.5546875" customWidth="1"/>
    <col min="10028" max="10029" width="4.6640625" customWidth="1"/>
    <col min="10030" max="10030" width="4.33203125" customWidth="1"/>
    <col min="10031" max="10031" width="4.5546875" customWidth="1"/>
    <col min="10032" max="10032" width="5.33203125" customWidth="1"/>
    <col min="10033" max="10033" width="4.33203125" customWidth="1"/>
    <col min="10034" max="10034" width="4.6640625" customWidth="1"/>
    <col min="10035" max="10044" width="0" hidden="1" customWidth="1"/>
    <col min="10245" max="10245" width="13.5546875" customWidth="1"/>
    <col min="10246" max="10246" width="29.6640625" customWidth="1"/>
    <col min="10247" max="10247" width="10.5546875" customWidth="1"/>
    <col min="10248" max="10248" width="3.88671875" customWidth="1"/>
    <col min="10249" max="10249" width="4" customWidth="1"/>
    <col min="10250" max="10251" width="3.6640625" customWidth="1"/>
    <col min="10252" max="10255" width="4.109375" customWidth="1"/>
    <col min="10256" max="10256" width="4" customWidth="1"/>
    <col min="10257" max="10258" width="5" customWidth="1"/>
    <col min="10259" max="10260" width="4.5546875" customWidth="1"/>
    <col min="10261" max="10261" width="5" customWidth="1"/>
    <col min="10262" max="10262" width="4.6640625" customWidth="1"/>
    <col min="10263" max="10263" width="5.109375" customWidth="1"/>
    <col min="10264" max="10264" width="4.44140625" customWidth="1"/>
    <col min="10265" max="10265" width="5.5546875" customWidth="1"/>
    <col min="10266" max="10266" width="5.44140625" customWidth="1"/>
    <col min="10267" max="10268" width="4.6640625" customWidth="1"/>
    <col min="10269" max="10269" width="5.33203125" customWidth="1"/>
    <col min="10270" max="10270" width="4.88671875" customWidth="1"/>
    <col min="10271" max="10271" width="5" customWidth="1"/>
    <col min="10272" max="10272" width="4.6640625" customWidth="1"/>
    <col min="10273" max="10273" width="4.109375" customWidth="1"/>
    <col min="10274" max="10274" width="4.33203125" customWidth="1"/>
    <col min="10275" max="10275" width="4.5546875" customWidth="1"/>
    <col min="10276" max="10276" width="4.88671875" customWidth="1"/>
    <col min="10277" max="10278" width="4.5546875" customWidth="1"/>
    <col min="10279" max="10279" width="4.33203125" customWidth="1"/>
    <col min="10280" max="10280" width="4.6640625" customWidth="1"/>
    <col min="10281" max="10281" width="4.5546875" customWidth="1"/>
    <col min="10282" max="10282" width="4.6640625" customWidth="1"/>
    <col min="10283" max="10283" width="4.5546875" customWidth="1"/>
    <col min="10284" max="10285" width="4.6640625" customWidth="1"/>
    <col min="10286" max="10286" width="4.33203125" customWidth="1"/>
    <col min="10287" max="10287" width="4.5546875" customWidth="1"/>
    <col min="10288" max="10288" width="5.33203125" customWidth="1"/>
    <col min="10289" max="10289" width="4.33203125" customWidth="1"/>
    <col min="10290" max="10290" width="4.6640625" customWidth="1"/>
    <col min="10291" max="10300" width="0" hidden="1" customWidth="1"/>
    <col min="10501" max="10501" width="13.5546875" customWidth="1"/>
    <col min="10502" max="10502" width="29.6640625" customWidth="1"/>
    <col min="10503" max="10503" width="10.5546875" customWidth="1"/>
    <col min="10504" max="10504" width="3.88671875" customWidth="1"/>
    <col min="10505" max="10505" width="4" customWidth="1"/>
    <col min="10506" max="10507" width="3.6640625" customWidth="1"/>
    <col min="10508" max="10511" width="4.109375" customWidth="1"/>
    <col min="10512" max="10512" width="4" customWidth="1"/>
    <col min="10513" max="10514" width="5" customWidth="1"/>
    <col min="10515" max="10516" width="4.5546875" customWidth="1"/>
    <col min="10517" max="10517" width="5" customWidth="1"/>
    <col min="10518" max="10518" width="4.6640625" customWidth="1"/>
    <col min="10519" max="10519" width="5.109375" customWidth="1"/>
    <col min="10520" max="10520" width="4.44140625" customWidth="1"/>
    <col min="10521" max="10521" width="5.5546875" customWidth="1"/>
    <col min="10522" max="10522" width="5.44140625" customWidth="1"/>
    <col min="10523" max="10524" width="4.6640625" customWidth="1"/>
    <col min="10525" max="10525" width="5.33203125" customWidth="1"/>
    <col min="10526" max="10526" width="4.88671875" customWidth="1"/>
    <col min="10527" max="10527" width="5" customWidth="1"/>
    <col min="10528" max="10528" width="4.6640625" customWidth="1"/>
    <col min="10529" max="10529" width="4.109375" customWidth="1"/>
    <col min="10530" max="10530" width="4.33203125" customWidth="1"/>
    <col min="10531" max="10531" width="4.5546875" customWidth="1"/>
    <col min="10532" max="10532" width="4.88671875" customWidth="1"/>
    <col min="10533" max="10534" width="4.5546875" customWidth="1"/>
    <col min="10535" max="10535" width="4.33203125" customWidth="1"/>
    <col min="10536" max="10536" width="4.6640625" customWidth="1"/>
    <col min="10537" max="10537" width="4.5546875" customWidth="1"/>
    <col min="10538" max="10538" width="4.6640625" customWidth="1"/>
    <col min="10539" max="10539" width="4.5546875" customWidth="1"/>
    <col min="10540" max="10541" width="4.6640625" customWidth="1"/>
    <col min="10542" max="10542" width="4.33203125" customWidth="1"/>
    <col min="10543" max="10543" width="4.5546875" customWidth="1"/>
    <col min="10544" max="10544" width="5.33203125" customWidth="1"/>
    <col min="10545" max="10545" width="4.33203125" customWidth="1"/>
    <col min="10546" max="10546" width="4.6640625" customWidth="1"/>
    <col min="10547" max="10556" width="0" hidden="1" customWidth="1"/>
    <col min="10757" max="10757" width="13.5546875" customWidth="1"/>
    <col min="10758" max="10758" width="29.6640625" customWidth="1"/>
    <col min="10759" max="10759" width="10.5546875" customWidth="1"/>
    <col min="10760" max="10760" width="3.88671875" customWidth="1"/>
    <col min="10761" max="10761" width="4" customWidth="1"/>
    <col min="10762" max="10763" width="3.6640625" customWidth="1"/>
    <col min="10764" max="10767" width="4.109375" customWidth="1"/>
    <col min="10768" max="10768" width="4" customWidth="1"/>
    <col min="10769" max="10770" width="5" customWidth="1"/>
    <col min="10771" max="10772" width="4.5546875" customWidth="1"/>
    <col min="10773" max="10773" width="5" customWidth="1"/>
    <col min="10774" max="10774" width="4.6640625" customWidth="1"/>
    <col min="10775" max="10775" width="5.109375" customWidth="1"/>
    <col min="10776" max="10776" width="4.44140625" customWidth="1"/>
    <col min="10777" max="10777" width="5.5546875" customWidth="1"/>
    <col min="10778" max="10778" width="5.44140625" customWidth="1"/>
    <col min="10779" max="10780" width="4.6640625" customWidth="1"/>
    <col min="10781" max="10781" width="5.33203125" customWidth="1"/>
    <col min="10782" max="10782" width="4.88671875" customWidth="1"/>
    <col min="10783" max="10783" width="5" customWidth="1"/>
    <col min="10784" max="10784" width="4.6640625" customWidth="1"/>
    <col min="10785" max="10785" width="4.109375" customWidth="1"/>
    <col min="10786" max="10786" width="4.33203125" customWidth="1"/>
    <col min="10787" max="10787" width="4.5546875" customWidth="1"/>
    <col min="10788" max="10788" width="4.88671875" customWidth="1"/>
    <col min="10789" max="10790" width="4.5546875" customWidth="1"/>
    <col min="10791" max="10791" width="4.33203125" customWidth="1"/>
    <col min="10792" max="10792" width="4.6640625" customWidth="1"/>
    <col min="10793" max="10793" width="4.5546875" customWidth="1"/>
    <col min="10794" max="10794" width="4.6640625" customWidth="1"/>
    <col min="10795" max="10795" width="4.5546875" customWidth="1"/>
    <col min="10796" max="10797" width="4.6640625" customWidth="1"/>
    <col min="10798" max="10798" width="4.33203125" customWidth="1"/>
    <col min="10799" max="10799" width="4.5546875" customWidth="1"/>
    <col min="10800" max="10800" width="5.33203125" customWidth="1"/>
    <col min="10801" max="10801" width="4.33203125" customWidth="1"/>
    <col min="10802" max="10802" width="4.6640625" customWidth="1"/>
    <col min="10803" max="10812" width="0" hidden="1" customWidth="1"/>
    <col min="11013" max="11013" width="13.5546875" customWidth="1"/>
    <col min="11014" max="11014" width="29.6640625" customWidth="1"/>
    <col min="11015" max="11015" width="10.5546875" customWidth="1"/>
    <col min="11016" max="11016" width="3.88671875" customWidth="1"/>
    <col min="11017" max="11017" width="4" customWidth="1"/>
    <col min="11018" max="11019" width="3.6640625" customWidth="1"/>
    <col min="11020" max="11023" width="4.109375" customWidth="1"/>
    <col min="11024" max="11024" width="4" customWidth="1"/>
    <col min="11025" max="11026" width="5" customWidth="1"/>
    <col min="11027" max="11028" width="4.5546875" customWidth="1"/>
    <col min="11029" max="11029" width="5" customWidth="1"/>
    <col min="11030" max="11030" width="4.6640625" customWidth="1"/>
    <col min="11031" max="11031" width="5.109375" customWidth="1"/>
    <col min="11032" max="11032" width="4.44140625" customWidth="1"/>
    <col min="11033" max="11033" width="5.5546875" customWidth="1"/>
    <col min="11034" max="11034" width="5.44140625" customWidth="1"/>
    <col min="11035" max="11036" width="4.6640625" customWidth="1"/>
    <col min="11037" max="11037" width="5.33203125" customWidth="1"/>
    <col min="11038" max="11038" width="4.88671875" customWidth="1"/>
    <col min="11039" max="11039" width="5" customWidth="1"/>
    <col min="11040" max="11040" width="4.6640625" customWidth="1"/>
    <col min="11041" max="11041" width="4.109375" customWidth="1"/>
    <col min="11042" max="11042" width="4.33203125" customWidth="1"/>
    <col min="11043" max="11043" width="4.5546875" customWidth="1"/>
    <col min="11044" max="11044" width="4.88671875" customWidth="1"/>
    <col min="11045" max="11046" width="4.5546875" customWidth="1"/>
    <col min="11047" max="11047" width="4.33203125" customWidth="1"/>
    <col min="11048" max="11048" width="4.6640625" customWidth="1"/>
    <col min="11049" max="11049" width="4.5546875" customWidth="1"/>
    <col min="11050" max="11050" width="4.6640625" customWidth="1"/>
    <col min="11051" max="11051" width="4.5546875" customWidth="1"/>
    <col min="11052" max="11053" width="4.6640625" customWidth="1"/>
    <col min="11054" max="11054" width="4.33203125" customWidth="1"/>
    <col min="11055" max="11055" width="4.5546875" customWidth="1"/>
    <col min="11056" max="11056" width="5.33203125" customWidth="1"/>
    <col min="11057" max="11057" width="4.33203125" customWidth="1"/>
    <col min="11058" max="11058" width="4.6640625" customWidth="1"/>
    <col min="11059" max="11068" width="0" hidden="1" customWidth="1"/>
    <col min="11269" max="11269" width="13.5546875" customWidth="1"/>
    <col min="11270" max="11270" width="29.6640625" customWidth="1"/>
    <col min="11271" max="11271" width="10.5546875" customWidth="1"/>
    <col min="11272" max="11272" width="3.88671875" customWidth="1"/>
    <col min="11273" max="11273" width="4" customWidth="1"/>
    <col min="11274" max="11275" width="3.6640625" customWidth="1"/>
    <col min="11276" max="11279" width="4.109375" customWidth="1"/>
    <col min="11280" max="11280" width="4" customWidth="1"/>
    <col min="11281" max="11282" width="5" customWidth="1"/>
    <col min="11283" max="11284" width="4.5546875" customWidth="1"/>
    <col min="11285" max="11285" width="5" customWidth="1"/>
    <col min="11286" max="11286" width="4.6640625" customWidth="1"/>
    <col min="11287" max="11287" width="5.109375" customWidth="1"/>
    <col min="11288" max="11288" width="4.44140625" customWidth="1"/>
    <col min="11289" max="11289" width="5.5546875" customWidth="1"/>
    <col min="11290" max="11290" width="5.44140625" customWidth="1"/>
    <col min="11291" max="11292" width="4.6640625" customWidth="1"/>
    <col min="11293" max="11293" width="5.33203125" customWidth="1"/>
    <col min="11294" max="11294" width="4.88671875" customWidth="1"/>
    <col min="11295" max="11295" width="5" customWidth="1"/>
    <col min="11296" max="11296" width="4.6640625" customWidth="1"/>
    <col min="11297" max="11297" width="4.109375" customWidth="1"/>
    <col min="11298" max="11298" width="4.33203125" customWidth="1"/>
    <col min="11299" max="11299" width="4.5546875" customWidth="1"/>
    <col min="11300" max="11300" width="4.88671875" customWidth="1"/>
    <col min="11301" max="11302" width="4.5546875" customWidth="1"/>
    <col min="11303" max="11303" width="4.33203125" customWidth="1"/>
    <col min="11304" max="11304" width="4.6640625" customWidth="1"/>
    <col min="11305" max="11305" width="4.5546875" customWidth="1"/>
    <col min="11306" max="11306" width="4.6640625" customWidth="1"/>
    <col min="11307" max="11307" width="4.5546875" customWidth="1"/>
    <col min="11308" max="11309" width="4.6640625" customWidth="1"/>
    <col min="11310" max="11310" width="4.33203125" customWidth="1"/>
    <col min="11311" max="11311" width="4.5546875" customWidth="1"/>
    <col min="11312" max="11312" width="5.33203125" customWidth="1"/>
    <col min="11313" max="11313" width="4.33203125" customWidth="1"/>
    <col min="11314" max="11314" width="4.6640625" customWidth="1"/>
    <col min="11315" max="11324" width="0" hidden="1" customWidth="1"/>
    <col min="11525" max="11525" width="13.5546875" customWidth="1"/>
    <col min="11526" max="11526" width="29.6640625" customWidth="1"/>
    <col min="11527" max="11527" width="10.5546875" customWidth="1"/>
    <col min="11528" max="11528" width="3.88671875" customWidth="1"/>
    <col min="11529" max="11529" width="4" customWidth="1"/>
    <col min="11530" max="11531" width="3.6640625" customWidth="1"/>
    <col min="11532" max="11535" width="4.109375" customWidth="1"/>
    <col min="11536" max="11536" width="4" customWidth="1"/>
    <col min="11537" max="11538" width="5" customWidth="1"/>
    <col min="11539" max="11540" width="4.5546875" customWidth="1"/>
    <col min="11541" max="11541" width="5" customWidth="1"/>
    <col min="11542" max="11542" width="4.6640625" customWidth="1"/>
    <col min="11543" max="11543" width="5.109375" customWidth="1"/>
    <col min="11544" max="11544" width="4.44140625" customWidth="1"/>
    <col min="11545" max="11545" width="5.5546875" customWidth="1"/>
    <col min="11546" max="11546" width="5.44140625" customWidth="1"/>
    <col min="11547" max="11548" width="4.6640625" customWidth="1"/>
    <col min="11549" max="11549" width="5.33203125" customWidth="1"/>
    <col min="11550" max="11550" width="4.88671875" customWidth="1"/>
    <col min="11551" max="11551" width="5" customWidth="1"/>
    <col min="11552" max="11552" width="4.6640625" customWidth="1"/>
    <col min="11553" max="11553" width="4.109375" customWidth="1"/>
    <col min="11554" max="11554" width="4.33203125" customWidth="1"/>
    <col min="11555" max="11555" width="4.5546875" customWidth="1"/>
    <col min="11556" max="11556" width="4.88671875" customWidth="1"/>
    <col min="11557" max="11558" width="4.5546875" customWidth="1"/>
    <col min="11559" max="11559" width="4.33203125" customWidth="1"/>
    <col min="11560" max="11560" width="4.6640625" customWidth="1"/>
    <col min="11561" max="11561" width="4.5546875" customWidth="1"/>
    <col min="11562" max="11562" width="4.6640625" customWidth="1"/>
    <col min="11563" max="11563" width="4.5546875" customWidth="1"/>
    <col min="11564" max="11565" width="4.6640625" customWidth="1"/>
    <col min="11566" max="11566" width="4.33203125" customWidth="1"/>
    <col min="11567" max="11567" width="4.5546875" customWidth="1"/>
    <col min="11568" max="11568" width="5.33203125" customWidth="1"/>
    <col min="11569" max="11569" width="4.33203125" customWidth="1"/>
    <col min="11570" max="11570" width="4.6640625" customWidth="1"/>
    <col min="11571" max="11580" width="0" hidden="1" customWidth="1"/>
    <col min="11781" max="11781" width="13.5546875" customWidth="1"/>
    <col min="11782" max="11782" width="29.6640625" customWidth="1"/>
    <col min="11783" max="11783" width="10.5546875" customWidth="1"/>
    <col min="11784" max="11784" width="3.88671875" customWidth="1"/>
    <col min="11785" max="11785" width="4" customWidth="1"/>
    <col min="11786" max="11787" width="3.6640625" customWidth="1"/>
    <col min="11788" max="11791" width="4.109375" customWidth="1"/>
    <col min="11792" max="11792" width="4" customWidth="1"/>
    <col min="11793" max="11794" width="5" customWidth="1"/>
    <col min="11795" max="11796" width="4.5546875" customWidth="1"/>
    <col min="11797" max="11797" width="5" customWidth="1"/>
    <col min="11798" max="11798" width="4.6640625" customWidth="1"/>
    <col min="11799" max="11799" width="5.109375" customWidth="1"/>
    <col min="11800" max="11800" width="4.44140625" customWidth="1"/>
    <col min="11801" max="11801" width="5.5546875" customWidth="1"/>
    <col min="11802" max="11802" width="5.44140625" customWidth="1"/>
    <col min="11803" max="11804" width="4.6640625" customWidth="1"/>
    <col min="11805" max="11805" width="5.33203125" customWidth="1"/>
    <col min="11806" max="11806" width="4.88671875" customWidth="1"/>
    <col min="11807" max="11807" width="5" customWidth="1"/>
    <col min="11808" max="11808" width="4.6640625" customWidth="1"/>
    <col min="11809" max="11809" width="4.109375" customWidth="1"/>
    <col min="11810" max="11810" width="4.33203125" customWidth="1"/>
    <col min="11811" max="11811" width="4.5546875" customWidth="1"/>
    <col min="11812" max="11812" width="4.88671875" customWidth="1"/>
    <col min="11813" max="11814" width="4.5546875" customWidth="1"/>
    <col min="11815" max="11815" width="4.33203125" customWidth="1"/>
    <col min="11816" max="11816" width="4.6640625" customWidth="1"/>
    <col min="11817" max="11817" width="4.5546875" customWidth="1"/>
    <col min="11818" max="11818" width="4.6640625" customWidth="1"/>
    <col min="11819" max="11819" width="4.5546875" customWidth="1"/>
    <col min="11820" max="11821" width="4.6640625" customWidth="1"/>
    <col min="11822" max="11822" width="4.33203125" customWidth="1"/>
    <col min="11823" max="11823" width="4.5546875" customWidth="1"/>
    <col min="11824" max="11824" width="5.33203125" customWidth="1"/>
    <col min="11825" max="11825" width="4.33203125" customWidth="1"/>
    <col min="11826" max="11826" width="4.6640625" customWidth="1"/>
    <col min="11827" max="11836" width="0" hidden="1" customWidth="1"/>
    <col min="12037" max="12037" width="13.5546875" customWidth="1"/>
    <col min="12038" max="12038" width="29.6640625" customWidth="1"/>
    <col min="12039" max="12039" width="10.5546875" customWidth="1"/>
    <col min="12040" max="12040" width="3.88671875" customWidth="1"/>
    <col min="12041" max="12041" width="4" customWidth="1"/>
    <col min="12042" max="12043" width="3.6640625" customWidth="1"/>
    <col min="12044" max="12047" width="4.109375" customWidth="1"/>
    <col min="12048" max="12048" width="4" customWidth="1"/>
    <col min="12049" max="12050" width="5" customWidth="1"/>
    <col min="12051" max="12052" width="4.5546875" customWidth="1"/>
    <col min="12053" max="12053" width="5" customWidth="1"/>
    <col min="12054" max="12054" width="4.6640625" customWidth="1"/>
    <col min="12055" max="12055" width="5.109375" customWidth="1"/>
    <col min="12056" max="12056" width="4.44140625" customWidth="1"/>
    <col min="12057" max="12057" width="5.5546875" customWidth="1"/>
    <col min="12058" max="12058" width="5.44140625" customWidth="1"/>
    <col min="12059" max="12060" width="4.6640625" customWidth="1"/>
    <col min="12061" max="12061" width="5.33203125" customWidth="1"/>
    <col min="12062" max="12062" width="4.88671875" customWidth="1"/>
    <col min="12063" max="12063" width="5" customWidth="1"/>
    <col min="12064" max="12064" width="4.6640625" customWidth="1"/>
    <col min="12065" max="12065" width="4.109375" customWidth="1"/>
    <col min="12066" max="12066" width="4.33203125" customWidth="1"/>
    <col min="12067" max="12067" width="4.5546875" customWidth="1"/>
    <col min="12068" max="12068" width="4.88671875" customWidth="1"/>
    <col min="12069" max="12070" width="4.5546875" customWidth="1"/>
    <col min="12071" max="12071" width="4.33203125" customWidth="1"/>
    <col min="12072" max="12072" width="4.6640625" customWidth="1"/>
    <col min="12073" max="12073" width="4.5546875" customWidth="1"/>
    <col min="12074" max="12074" width="4.6640625" customWidth="1"/>
    <col min="12075" max="12075" width="4.5546875" customWidth="1"/>
    <col min="12076" max="12077" width="4.6640625" customWidth="1"/>
    <col min="12078" max="12078" width="4.33203125" customWidth="1"/>
    <col min="12079" max="12079" width="4.5546875" customWidth="1"/>
    <col min="12080" max="12080" width="5.33203125" customWidth="1"/>
    <col min="12081" max="12081" width="4.33203125" customWidth="1"/>
    <col min="12082" max="12082" width="4.6640625" customWidth="1"/>
    <col min="12083" max="12092" width="0" hidden="1" customWidth="1"/>
    <col min="12293" max="12293" width="13.5546875" customWidth="1"/>
    <col min="12294" max="12294" width="29.6640625" customWidth="1"/>
    <col min="12295" max="12295" width="10.5546875" customWidth="1"/>
    <col min="12296" max="12296" width="3.88671875" customWidth="1"/>
    <col min="12297" max="12297" width="4" customWidth="1"/>
    <col min="12298" max="12299" width="3.6640625" customWidth="1"/>
    <col min="12300" max="12303" width="4.109375" customWidth="1"/>
    <col min="12304" max="12304" width="4" customWidth="1"/>
    <col min="12305" max="12306" width="5" customWidth="1"/>
    <col min="12307" max="12308" width="4.5546875" customWidth="1"/>
    <col min="12309" max="12309" width="5" customWidth="1"/>
    <col min="12310" max="12310" width="4.6640625" customWidth="1"/>
    <col min="12311" max="12311" width="5.109375" customWidth="1"/>
    <col min="12312" max="12312" width="4.44140625" customWidth="1"/>
    <col min="12313" max="12313" width="5.5546875" customWidth="1"/>
    <col min="12314" max="12314" width="5.44140625" customWidth="1"/>
    <col min="12315" max="12316" width="4.6640625" customWidth="1"/>
    <col min="12317" max="12317" width="5.33203125" customWidth="1"/>
    <col min="12318" max="12318" width="4.88671875" customWidth="1"/>
    <col min="12319" max="12319" width="5" customWidth="1"/>
    <col min="12320" max="12320" width="4.6640625" customWidth="1"/>
    <col min="12321" max="12321" width="4.109375" customWidth="1"/>
    <col min="12322" max="12322" width="4.33203125" customWidth="1"/>
    <col min="12323" max="12323" width="4.5546875" customWidth="1"/>
    <col min="12324" max="12324" width="4.88671875" customWidth="1"/>
    <col min="12325" max="12326" width="4.5546875" customWidth="1"/>
    <col min="12327" max="12327" width="4.33203125" customWidth="1"/>
    <col min="12328" max="12328" width="4.6640625" customWidth="1"/>
    <col min="12329" max="12329" width="4.5546875" customWidth="1"/>
    <col min="12330" max="12330" width="4.6640625" customWidth="1"/>
    <col min="12331" max="12331" width="4.5546875" customWidth="1"/>
    <col min="12332" max="12333" width="4.6640625" customWidth="1"/>
    <col min="12334" max="12334" width="4.33203125" customWidth="1"/>
    <col min="12335" max="12335" width="4.5546875" customWidth="1"/>
    <col min="12336" max="12336" width="5.33203125" customWidth="1"/>
    <col min="12337" max="12337" width="4.33203125" customWidth="1"/>
    <col min="12338" max="12338" width="4.6640625" customWidth="1"/>
    <col min="12339" max="12348" width="0" hidden="1" customWidth="1"/>
    <col min="12549" max="12549" width="13.5546875" customWidth="1"/>
    <col min="12550" max="12550" width="29.6640625" customWidth="1"/>
    <col min="12551" max="12551" width="10.5546875" customWidth="1"/>
    <col min="12552" max="12552" width="3.88671875" customWidth="1"/>
    <col min="12553" max="12553" width="4" customWidth="1"/>
    <col min="12554" max="12555" width="3.6640625" customWidth="1"/>
    <col min="12556" max="12559" width="4.109375" customWidth="1"/>
    <col min="12560" max="12560" width="4" customWidth="1"/>
    <col min="12561" max="12562" width="5" customWidth="1"/>
    <col min="12563" max="12564" width="4.5546875" customWidth="1"/>
    <col min="12565" max="12565" width="5" customWidth="1"/>
    <col min="12566" max="12566" width="4.6640625" customWidth="1"/>
    <col min="12567" max="12567" width="5.109375" customWidth="1"/>
    <col min="12568" max="12568" width="4.44140625" customWidth="1"/>
    <col min="12569" max="12569" width="5.5546875" customWidth="1"/>
    <col min="12570" max="12570" width="5.44140625" customWidth="1"/>
    <col min="12571" max="12572" width="4.6640625" customWidth="1"/>
    <col min="12573" max="12573" width="5.33203125" customWidth="1"/>
    <col min="12574" max="12574" width="4.88671875" customWidth="1"/>
    <col min="12575" max="12575" width="5" customWidth="1"/>
    <col min="12576" max="12576" width="4.6640625" customWidth="1"/>
    <col min="12577" max="12577" width="4.109375" customWidth="1"/>
    <col min="12578" max="12578" width="4.33203125" customWidth="1"/>
    <col min="12579" max="12579" width="4.5546875" customWidth="1"/>
    <col min="12580" max="12580" width="4.88671875" customWidth="1"/>
    <col min="12581" max="12582" width="4.5546875" customWidth="1"/>
    <col min="12583" max="12583" width="4.33203125" customWidth="1"/>
    <col min="12584" max="12584" width="4.6640625" customWidth="1"/>
    <col min="12585" max="12585" width="4.5546875" customWidth="1"/>
    <col min="12586" max="12586" width="4.6640625" customWidth="1"/>
    <col min="12587" max="12587" width="4.5546875" customWidth="1"/>
    <col min="12588" max="12589" width="4.6640625" customWidth="1"/>
    <col min="12590" max="12590" width="4.33203125" customWidth="1"/>
    <col min="12591" max="12591" width="4.5546875" customWidth="1"/>
    <col min="12592" max="12592" width="5.33203125" customWidth="1"/>
    <col min="12593" max="12593" width="4.33203125" customWidth="1"/>
    <col min="12594" max="12594" width="4.6640625" customWidth="1"/>
    <col min="12595" max="12604" width="0" hidden="1" customWidth="1"/>
    <col min="12805" max="12805" width="13.5546875" customWidth="1"/>
    <col min="12806" max="12806" width="29.6640625" customWidth="1"/>
    <col min="12807" max="12807" width="10.5546875" customWidth="1"/>
    <col min="12808" max="12808" width="3.88671875" customWidth="1"/>
    <col min="12809" max="12809" width="4" customWidth="1"/>
    <col min="12810" max="12811" width="3.6640625" customWidth="1"/>
    <col min="12812" max="12815" width="4.109375" customWidth="1"/>
    <col min="12816" max="12816" width="4" customWidth="1"/>
    <col min="12817" max="12818" width="5" customWidth="1"/>
    <col min="12819" max="12820" width="4.5546875" customWidth="1"/>
    <col min="12821" max="12821" width="5" customWidth="1"/>
    <col min="12822" max="12822" width="4.6640625" customWidth="1"/>
    <col min="12823" max="12823" width="5.109375" customWidth="1"/>
    <col min="12824" max="12824" width="4.44140625" customWidth="1"/>
    <col min="12825" max="12825" width="5.5546875" customWidth="1"/>
    <col min="12826" max="12826" width="5.44140625" customWidth="1"/>
    <col min="12827" max="12828" width="4.6640625" customWidth="1"/>
    <col min="12829" max="12829" width="5.33203125" customWidth="1"/>
    <col min="12830" max="12830" width="4.88671875" customWidth="1"/>
    <col min="12831" max="12831" width="5" customWidth="1"/>
    <col min="12832" max="12832" width="4.6640625" customWidth="1"/>
    <col min="12833" max="12833" width="4.109375" customWidth="1"/>
    <col min="12834" max="12834" width="4.33203125" customWidth="1"/>
    <col min="12835" max="12835" width="4.5546875" customWidth="1"/>
    <col min="12836" max="12836" width="4.88671875" customWidth="1"/>
    <col min="12837" max="12838" width="4.5546875" customWidth="1"/>
    <col min="12839" max="12839" width="4.33203125" customWidth="1"/>
    <col min="12840" max="12840" width="4.6640625" customWidth="1"/>
    <col min="12841" max="12841" width="4.5546875" customWidth="1"/>
    <col min="12842" max="12842" width="4.6640625" customWidth="1"/>
    <col min="12843" max="12843" width="4.5546875" customWidth="1"/>
    <col min="12844" max="12845" width="4.6640625" customWidth="1"/>
    <col min="12846" max="12846" width="4.33203125" customWidth="1"/>
    <col min="12847" max="12847" width="4.5546875" customWidth="1"/>
    <col min="12848" max="12848" width="5.33203125" customWidth="1"/>
    <col min="12849" max="12849" width="4.33203125" customWidth="1"/>
    <col min="12850" max="12850" width="4.6640625" customWidth="1"/>
    <col min="12851" max="12860" width="0" hidden="1" customWidth="1"/>
    <col min="13061" max="13061" width="13.5546875" customWidth="1"/>
    <col min="13062" max="13062" width="29.6640625" customWidth="1"/>
    <col min="13063" max="13063" width="10.5546875" customWidth="1"/>
    <col min="13064" max="13064" width="3.88671875" customWidth="1"/>
    <col min="13065" max="13065" width="4" customWidth="1"/>
    <col min="13066" max="13067" width="3.6640625" customWidth="1"/>
    <col min="13068" max="13071" width="4.109375" customWidth="1"/>
    <col min="13072" max="13072" width="4" customWidth="1"/>
    <col min="13073" max="13074" width="5" customWidth="1"/>
    <col min="13075" max="13076" width="4.5546875" customWidth="1"/>
    <col min="13077" max="13077" width="5" customWidth="1"/>
    <col min="13078" max="13078" width="4.6640625" customWidth="1"/>
    <col min="13079" max="13079" width="5.109375" customWidth="1"/>
    <col min="13080" max="13080" width="4.44140625" customWidth="1"/>
    <col min="13081" max="13081" width="5.5546875" customWidth="1"/>
    <col min="13082" max="13082" width="5.44140625" customWidth="1"/>
    <col min="13083" max="13084" width="4.6640625" customWidth="1"/>
    <col min="13085" max="13085" width="5.33203125" customWidth="1"/>
    <col min="13086" max="13086" width="4.88671875" customWidth="1"/>
    <col min="13087" max="13087" width="5" customWidth="1"/>
    <col min="13088" max="13088" width="4.6640625" customWidth="1"/>
    <col min="13089" max="13089" width="4.109375" customWidth="1"/>
    <col min="13090" max="13090" width="4.33203125" customWidth="1"/>
    <col min="13091" max="13091" width="4.5546875" customWidth="1"/>
    <col min="13092" max="13092" width="4.88671875" customWidth="1"/>
    <col min="13093" max="13094" width="4.5546875" customWidth="1"/>
    <col min="13095" max="13095" width="4.33203125" customWidth="1"/>
    <col min="13096" max="13096" width="4.6640625" customWidth="1"/>
    <col min="13097" max="13097" width="4.5546875" customWidth="1"/>
    <col min="13098" max="13098" width="4.6640625" customWidth="1"/>
    <col min="13099" max="13099" width="4.5546875" customWidth="1"/>
    <col min="13100" max="13101" width="4.6640625" customWidth="1"/>
    <col min="13102" max="13102" width="4.33203125" customWidth="1"/>
    <col min="13103" max="13103" width="4.5546875" customWidth="1"/>
    <col min="13104" max="13104" width="5.33203125" customWidth="1"/>
    <col min="13105" max="13105" width="4.33203125" customWidth="1"/>
    <col min="13106" max="13106" width="4.6640625" customWidth="1"/>
    <col min="13107" max="13116" width="0" hidden="1" customWidth="1"/>
    <col min="13317" max="13317" width="13.5546875" customWidth="1"/>
    <col min="13318" max="13318" width="29.6640625" customWidth="1"/>
    <col min="13319" max="13319" width="10.5546875" customWidth="1"/>
    <col min="13320" max="13320" width="3.88671875" customWidth="1"/>
    <col min="13321" max="13321" width="4" customWidth="1"/>
    <col min="13322" max="13323" width="3.6640625" customWidth="1"/>
    <col min="13324" max="13327" width="4.109375" customWidth="1"/>
    <col min="13328" max="13328" width="4" customWidth="1"/>
    <col min="13329" max="13330" width="5" customWidth="1"/>
    <col min="13331" max="13332" width="4.5546875" customWidth="1"/>
    <col min="13333" max="13333" width="5" customWidth="1"/>
    <col min="13334" max="13334" width="4.6640625" customWidth="1"/>
    <col min="13335" max="13335" width="5.109375" customWidth="1"/>
    <col min="13336" max="13336" width="4.44140625" customWidth="1"/>
    <col min="13337" max="13337" width="5.5546875" customWidth="1"/>
    <col min="13338" max="13338" width="5.44140625" customWidth="1"/>
    <col min="13339" max="13340" width="4.6640625" customWidth="1"/>
    <col min="13341" max="13341" width="5.33203125" customWidth="1"/>
    <col min="13342" max="13342" width="4.88671875" customWidth="1"/>
    <col min="13343" max="13343" width="5" customWidth="1"/>
    <col min="13344" max="13344" width="4.6640625" customWidth="1"/>
    <col min="13345" max="13345" width="4.109375" customWidth="1"/>
    <col min="13346" max="13346" width="4.33203125" customWidth="1"/>
    <col min="13347" max="13347" width="4.5546875" customWidth="1"/>
    <col min="13348" max="13348" width="4.88671875" customWidth="1"/>
    <col min="13349" max="13350" width="4.5546875" customWidth="1"/>
    <col min="13351" max="13351" width="4.33203125" customWidth="1"/>
    <col min="13352" max="13352" width="4.6640625" customWidth="1"/>
    <col min="13353" max="13353" width="4.5546875" customWidth="1"/>
    <col min="13354" max="13354" width="4.6640625" customWidth="1"/>
    <col min="13355" max="13355" width="4.5546875" customWidth="1"/>
    <col min="13356" max="13357" width="4.6640625" customWidth="1"/>
    <col min="13358" max="13358" width="4.33203125" customWidth="1"/>
    <col min="13359" max="13359" width="4.5546875" customWidth="1"/>
    <col min="13360" max="13360" width="5.33203125" customWidth="1"/>
    <col min="13361" max="13361" width="4.33203125" customWidth="1"/>
    <col min="13362" max="13362" width="4.6640625" customWidth="1"/>
    <col min="13363" max="13372" width="0" hidden="1" customWidth="1"/>
    <col min="13573" max="13573" width="13.5546875" customWidth="1"/>
    <col min="13574" max="13574" width="29.6640625" customWidth="1"/>
    <col min="13575" max="13575" width="10.5546875" customWidth="1"/>
    <col min="13576" max="13576" width="3.88671875" customWidth="1"/>
    <col min="13577" max="13577" width="4" customWidth="1"/>
    <col min="13578" max="13579" width="3.6640625" customWidth="1"/>
    <col min="13580" max="13583" width="4.109375" customWidth="1"/>
    <col min="13584" max="13584" width="4" customWidth="1"/>
    <col min="13585" max="13586" width="5" customWidth="1"/>
    <col min="13587" max="13588" width="4.5546875" customWidth="1"/>
    <col min="13589" max="13589" width="5" customWidth="1"/>
    <col min="13590" max="13590" width="4.6640625" customWidth="1"/>
    <col min="13591" max="13591" width="5.109375" customWidth="1"/>
    <col min="13592" max="13592" width="4.44140625" customWidth="1"/>
    <col min="13593" max="13593" width="5.5546875" customWidth="1"/>
    <col min="13594" max="13594" width="5.44140625" customWidth="1"/>
    <col min="13595" max="13596" width="4.6640625" customWidth="1"/>
    <col min="13597" max="13597" width="5.33203125" customWidth="1"/>
    <col min="13598" max="13598" width="4.88671875" customWidth="1"/>
    <col min="13599" max="13599" width="5" customWidth="1"/>
    <col min="13600" max="13600" width="4.6640625" customWidth="1"/>
    <col min="13601" max="13601" width="4.109375" customWidth="1"/>
    <col min="13602" max="13602" width="4.33203125" customWidth="1"/>
    <col min="13603" max="13603" width="4.5546875" customWidth="1"/>
    <col min="13604" max="13604" width="4.88671875" customWidth="1"/>
    <col min="13605" max="13606" width="4.5546875" customWidth="1"/>
    <col min="13607" max="13607" width="4.33203125" customWidth="1"/>
    <col min="13608" max="13608" width="4.6640625" customWidth="1"/>
    <col min="13609" max="13609" width="4.5546875" customWidth="1"/>
    <col min="13610" max="13610" width="4.6640625" customWidth="1"/>
    <col min="13611" max="13611" width="4.5546875" customWidth="1"/>
    <col min="13612" max="13613" width="4.6640625" customWidth="1"/>
    <col min="13614" max="13614" width="4.33203125" customWidth="1"/>
    <col min="13615" max="13615" width="4.5546875" customWidth="1"/>
    <col min="13616" max="13616" width="5.33203125" customWidth="1"/>
    <col min="13617" max="13617" width="4.33203125" customWidth="1"/>
    <col min="13618" max="13618" width="4.6640625" customWidth="1"/>
    <col min="13619" max="13628" width="0" hidden="1" customWidth="1"/>
    <col min="13829" max="13829" width="13.5546875" customWidth="1"/>
    <col min="13830" max="13830" width="29.6640625" customWidth="1"/>
    <col min="13831" max="13831" width="10.5546875" customWidth="1"/>
    <col min="13832" max="13832" width="3.88671875" customWidth="1"/>
    <col min="13833" max="13833" width="4" customWidth="1"/>
    <col min="13834" max="13835" width="3.6640625" customWidth="1"/>
    <col min="13836" max="13839" width="4.109375" customWidth="1"/>
    <col min="13840" max="13840" width="4" customWidth="1"/>
    <col min="13841" max="13842" width="5" customWidth="1"/>
    <col min="13843" max="13844" width="4.5546875" customWidth="1"/>
    <col min="13845" max="13845" width="5" customWidth="1"/>
    <col min="13846" max="13846" width="4.6640625" customWidth="1"/>
    <col min="13847" max="13847" width="5.109375" customWidth="1"/>
    <col min="13848" max="13848" width="4.44140625" customWidth="1"/>
    <col min="13849" max="13849" width="5.5546875" customWidth="1"/>
    <col min="13850" max="13850" width="5.44140625" customWidth="1"/>
    <col min="13851" max="13852" width="4.6640625" customWidth="1"/>
    <col min="13853" max="13853" width="5.33203125" customWidth="1"/>
    <col min="13854" max="13854" width="4.88671875" customWidth="1"/>
    <col min="13855" max="13855" width="5" customWidth="1"/>
    <col min="13856" max="13856" width="4.6640625" customWidth="1"/>
    <col min="13857" max="13857" width="4.109375" customWidth="1"/>
    <col min="13858" max="13858" width="4.33203125" customWidth="1"/>
    <col min="13859" max="13859" width="4.5546875" customWidth="1"/>
    <col min="13860" max="13860" width="4.88671875" customWidth="1"/>
    <col min="13861" max="13862" width="4.5546875" customWidth="1"/>
    <col min="13863" max="13863" width="4.33203125" customWidth="1"/>
    <col min="13864" max="13864" width="4.6640625" customWidth="1"/>
    <col min="13865" max="13865" width="4.5546875" customWidth="1"/>
    <col min="13866" max="13866" width="4.6640625" customWidth="1"/>
    <col min="13867" max="13867" width="4.5546875" customWidth="1"/>
    <col min="13868" max="13869" width="4.6640625" customWidth="1"/>
    <col min="13870" max="13870" width="4.33203125" customWidth="1"/>
    <col min="13871" max="13871" width="4.5546875" customWidth="1"/>
    <col min="13872" max="13872" width="5.33203125" customWidth="1"/>
    <col min="13873" max="13873" width="4.33203125" customWidth="1"/>
    <col min="13874" max="13874" width="4.6640625" customWidth="1"/>
    <col min="13875" max="13884" width="0" hidden="1" customWidth="1"/>
    <col min="14085" max="14085" width="13.5546875" customWidth="1"/>
    <col min="14086" max="14086" width="29.6640625" customWidth="1"/>
    <col min="14087" max="14087" width="10.5546875" customWidth="1"/>
    <col min="14088" max="14088" width="3.88671875" customWidth="1"/>
    <col min="14089" max="14089" width="4" customWidth="1"/>
    <col min="14090" max="14091" width="3.6640625" customWidth="1"/>
    <col min="14092" max="14095" width="4.109375" customWidth="1"/>
    <col min="14096" max="14096" width="4" customWidth="1"/>
    <col min="14097" max="14098" width="5" customWidth="1"/>
    <col min="14099" max="14100" width="4.5546875" customWidth="1"/>
    <col min="14101" max="14101" width="5" customWidth="1"/>
    <col min="14102" max="14102" width="4.6640625" customWidth="1"/>
    <col min="14103" max="14103" width="5.109375" customWidth="1"/>
    <col min="14104" max="14104" width="4.44140625" customWidth="1"/>
    <col min="14105" max="14105" width="5.5546875" customWidth="1"/>
    <col min="14106" max="14106" width="5.44140625" customWidth="1"/>
    <col min="14107" max="14108" width="4.6640625" customWidth="1"/>
    <col min="14109" max="14109" width="5.33203125" customWidth="1"/>
    <col min="14110" max="14110" width="4.88671875" customWidth="1"/>
    <col min="14111" max="14111" width="5" customWidth="1"/>
    <col min="14112" max="14112" width="4.6640625" customWidth="1"/>
    <col min="14113" max="14113" width="4.109375" customWidth="1"/>
    <col min="14114" max="14114" width="4.33203125" customWidth="1"/>
    <col min="14115" max="14115" width="4.5546875" customWidth="1"/>
    <col min="14116" max="14116" width="4.88671875" customWidth="1"/>
    <col min="14117" max="14118" width="4.5546875" customWidth="1"/>
    <col min="14119" max="14119" width="4.33203125" customWidth="1"/>
    <col min="14120" max="14120" width="4.6640625" customWidth="1"/>
    <col min="14121" max="14121" width="4.5546875" customWidth="1"/>
    <col min="14122" max="14122" width="4.6640625" customWidth="1"/>
    <col min="14123" max="14123" width="4.5546875" customWidth="1"/>
    <col min="14124" max="14125" width="4.6640625" customWidth="1"/>
    <col min="14126" max="14126" width="4.33203125" customWidth="1"/>
    <col min="14127" max="14127" width="4.5546875" customWidth="1"/>
    <col min="14128" max="14128" width="5.33203125" customWidth="1"/>
    <col min="14129" max="14129" width="4.33203125" customWidth="1"/>
    <col min="14130" max="14130" width="4.6640625" customWidth="1"/>
    <col min="14131" max="14140" width="0" hidden="1" customWidth="1"/>
    <col min="14341" max="14341" width="13.5546875" customWidth="1"/>
    <col min="14342" max="14342" width="29.6640625" customWidth="1"/>
    <col min="14343" max="14343" width="10.5546875" customWidth="1"/>
    <col min="14344" max="14344" width="3.88671875" customWidth="1"/>
    <col min="14345" max="14345" width="4" customWidth="1"/>
    <col min="14346" max="14347" width="3.6640625" customWidth="1"/>
    <col min="14348" max="14351" width="4.109375" customWidth="1"/>
    <col min="14352" max="14352" width="4" customWidth="1"/>
    <col min="14353" max="14354" width="5" customWidth="1"/>
    <col min="14355" max="14356" width="4.5546875" customWidth="1"/>
    <col min="14357" max="14357" width="5" customWidth="1"/>
    <col min="14358" max="14358" width="4.6640625" customWidth="1"/>
    <col min="14359" max="14359" width="5.109375" customWidth="1"/>
    <col min="14360" max="14360" width="4.44140625" customWidth="1"/>
    <col min="14361" max="14361" width="5.5546875" customWidth="1"/>
    <col min="14362" max="14362" width="5.44140625" customWidth="1"/>
    <col min="14363" max="14364" width="4.6640625" customWidth="1"/>
    <col min="14365" max="14365" width="5.33203125" customWidth="1"/>
    <col min="14366" max="14366" width="4.88671875" customWidth="1"/>
    <col min="14367" max="14367" width="5" customWidth="1"/>
    <col min="14368" max="14368" width="4.6640625" customWidth="1"/>
    <col min="14369" max="14369" width="4.109375" customWidth="1"/>
    <col min="14370" max="14370" width="4.33203125" customWidth="1"/>
    <col min="14371" max="14371" width="4.5546875" customWidth="1"/>
    <col min="14372" max="14372" width="4.88671875" customWidth="1"/>
    <col min="14373" max="14374" width="4.5546875" customWidth="1"/>
    <col min="14375" max="14375" width="4.33203125" customWidth="1"/>
    <col min="14376" max="14376" width="4.6640625" customWidth="1"/>
    <col min="14377" max="14377" width="4.5546875" customWidth="1"/>
    <col min="14378" max="14378" width="4.6640625" customWidth="1"/>
    <col min="14379" max="14379" width="4.5546875" customWidth="1"/>
    <col min="14380" max="14381" width="4.6640625" customWidth="1"/>
    <col min="14382" max="14382" width="4.33203125" customWidth="1"/>
    <col min="14383" max="14383" width="4.5546875" customWidth="1"/>
    <col min="14384" max="14384" width="5.33203125" customWidth="1"/>
    <col min="14385" max="14385" width="4.33203125" customWidth="1"/>
    <col min="14386" max="14386" width="4.6640625" customWidth="1"/>
    <col min="14387" max="14396" width="0" hidden="1" customWidth="1"/>
    <col min="14597" max="14597" width="13.5546875" customWidth="1"/>
    <col min="14598" max="14598" width="29.6640625" customWidth="1"/>
    <col min="14599" max="14599" width="10.5546875" customWidth="1"/>
    <col min="14600" max="14600" width="3.88671875" customWidth="1"/>
    <col min="14601" max="14601" width="4" customWidth="1"/>
    <col min="14602" max="14603" width="3.6640625" customWidth="1"/>
    <col min="14604" max="14607" width="4.109375" customWidth="1"/>
    <col min="14608" max="14608" width="4" customWidth="1"/>
    <col min="14609" max="14610" width="5" customWidth="1"/>
    <col min="14611" max="14612" width="4.5546875" customWidth="1"/>
    <col min="14613" max="14613" width="5" customWidth="1"/>
    <col min="14614" max="14614" width="4.6640625" customWidth="1"/>
    <col min="14615" max="14615" width="5.109375" customWidth="1"/>
    <col min="14616" max="14616" width="4.44140625" customWidth="1"/>
    <col min="14617" max="14617" width="5.5546875" customWidth="1"/>
    <col min="14618" max="14618" width="5.44140625" customWidth="1"/>
    <col min="14619" max="14620" width="4.6640625" customWidth="1"/>
    <col min="14621" max="14621" width="5.33203125" customWidth="1"/>
    <col min="14622" max="14622" width="4.88671875" customWidth="1"/>
    <col min="14623" max="14623" width="5" customWidth="1"/>
    <col min="14624" max="14624" width="4.6640625" customWidth="1"/>
    <col min="14625" max="14625" width="4.109375" customWidth="1"/>
    <col min="14626" max="14626" width="4.33203125" customWidth="1"/>
    <col min="14627" max="14627" width="4.5546875" customWidth="1"/>
    <col min="14628" max="14628" width="4.88671875" customWidth="1"/>
    <col min="14629" max="14630" width="4.5546875" customWidth="1"/>
    <col min="14631" max="14631" width="4.33203125" customWidth="1"/>
    <col min="14632" max="14632" width="4.6640625" customWidth="1"/>
    <col min="14633" max="14633" width="4.5546875" customWidth="1"/>
    <col min="14634" max="14634" width="4.6640625" customWidth="1"/>
    <col min="14635" max="14635" width="4.5546875" customWidth="1"/>
    <col min="14636" max="14637" width="4.6640625" customWidth="1"/>
    <col min="14638" max="14638" width="4.33203125" customWidth="1"/>
    <col min="14639" max="14639" width="4.5546875" customWidth="1"/>
    <col min="14640" max="14640" width="5.33203125" customWidth="1"/>
    <col min="14641" max="14641" width="4.33203125" customWidth="1"/>
    <col min="14642" max="14642" width="4.6640625" customWidth="1"/>
    <col min="14643" max="14652" width="0" hidden="1" customWidth="1"/>
    <col min="14853" max="14853" width="13.5546875" customWidth="1"/>
    <col min="14854" max="14854" width="29.6640625" customWidth="1"/>
    <col min="14855" max="14855" width="10.5546875" customWidth="1"/>
    <col min="14856" max="14856" width="3.88671875" customWidth="1"/>
    <col min="14857" max="14857" width="4" customWidth="1"/>
    <col min="14858" max="14859" width="3.6640625" customWidth="1"/>
    <col min="14860" max="14863" width="4.109375" customWidth="1"/>
    <col min="14864" max="14864" width="4" customWidth="1"/>
    <col min="14865" max="14866" width="5" customWidth="1"/>
    <col min="14867" max="14868" width="4.5546875" customWidth="1"/>
    <col min="14869" max="14869" width="5" customWidth="1"/>
    <col min="14870" max="14870" width="4.6640625" customWidth="1"/>
    <col min="14871" max="14871" width="5.109375" customWidth="1"/>
    <col min="14872" max="14872" width="4.44140625" customWidth="1"/>
    <col min="14873" max="14873" width="5.5546875" customWidth="1"/>
    <col min="14874" max="14874" width="5.44140625" customWidth="1"/>
    <col min="14875" max="14876" width="4.6640625" customWidth="1"/>
    <col min="14877" max="14877" width="5.33203125" customWidth="1"/>
    <col min="14878" max="14878" width="4.88671875" customWidth="1"/>
    <col min="14879" max="14879" width="5" customWidth="1"/>
    <col min="14880" max="14880" width="4.6640625" customWidth="1"/>
    <col min="14881" max="14881" width="4.109375" customWidth="1"/>
    <col min="14882" max="14882" width="4.33203125" customWidth="1"/>
    <col min="14883" max="14883" width="4.5546875" customWidth="1"/>
    <col min="14884" max="14884" width="4.88671875" customWidth="1"/>
    <col min="14885" max="14886" width="4.5546875" customWidth="1"/>
    <col min="14887" max="14887" width="4.33203125" customWidth="1"/>
    <col min="14888" max="14888" width="4.6640625" customWidth="1"/>
    <col min="14889" max="14889" width="4.5546875" customWidth="1"/>
    <col min="14890" max="14890" width="4.6640625" customWidth="1"/>
    <col min="14891" max="14891" width="4.5546875" customWidth="1"/>
    <col min="14892" max="14893" width="4.6640625" customWidth="1"/>
    <col min="14894" max="14894" width="4.33203125" customWidth="1"/>
    <col min="14895" max="14895" width="4.5546875" customWidth="1"/>
    <col min="14896" max="14896" width="5.33203125" customWidth="1"/>
    <col min="14897" max="14897" width="4.33203125" customWidth="1"/>
    <col min="14898" max="14898" width="4.6640625" customWidth="1"/>
    <col min="14899" max="14908" width="0" hidden="1" customWidth="1"/>
    <col min="15109" max="15109" width="13.5546875" customWidth="1"/>
    <col min="15110" max="15110" width="29.6640625" customWidth="1"/>
    <col min="15111" max="15111" width="10.5546875" customWidth="1"/>
    <col min="15112" max="15112" width="3.88671875" customWidth="1"/>
    <col min="15113" max="15113" width="4" customWidth="1"/>
    <col min="15114" max="15115" width="3.6640625" customWidth="1"/>
    <col min="15116" max="15119" width="4.109375" customWidth="1"/>
    <col min="15120" max="15120" width="4" customWidth="1"/>
    <col min="15121" max="15122" width="5" customWidth="1"/>
    <col min="15123" max="15124" width="4.5546875" customWidth="1"/>
    <col min="15125" max="15125" width="5" customWidth="1"/>
    <col min="15126" max="15126" width="4.6640625" customWidth="1"/>
    <col min="15127" max="15127" width="5.109375" customWidth="1"/>
    <col min="15128" max="15128" width="4.44140625" customWidth="1"/>
    <col min="15129" max="15129" width="5.5546875" customWidth="1"/>
    <col min="15130" max="15130" width="5.44140625" customWidth="1"/>
    <col min="15131" max="15132" width="4.6640625" customWidth="1"/>
    <col min="15133" max="15133" width="5.33203125" customWidth="1"/>
    <col min="15134" max="15134" width="4.88671875" customWidth="1"/>
    <col min="15135" max="15135" width="5" customWidth="1"/>
    <col min="15136" max="15136" width="4.6640625" customWidth="1"/>
    <col min="15137" max="15137" width="4.109375" customWidth="1"/>
    <col min="15138" max="15138" width="4.33203125" customWidth="1"/>
    <col min="15139" max="15139" width="4.5546875" customWidth="1"/>
    <col min="15140" max="15140" width="4.88671875" customWidth="1"/>
    <col min="15141" max="15142" width="4.5546875" customWidth="1"/>
    <col min="15143" max="15143" width="4.33203125" customWidth="1"/>
    <col min="15144" max="15144" width="4.6640625" customWidth="1"/>
    <col min="15145" max="15145" width="4.5546875" customWidth="1"/>
    <col min="15146" max="15146" width="4.6640625" customWidth="1"/>
    <col min="15147" max="15147" width="4.5546875" customWidth="1"/>
    <col min="15148" max="15149" width="4.6640625" customWidth="1"/>
    <col min="15150" max="15150" width="4.33203125" customWidth="1"/>
    <col min="15151" max="15151" width="4.5546875" customWidth="1"/>
    <col min="15152" max="15152" width="5.33203125" customWidth="1"/>
    <col min="15153" max="15153" width="4.33203125" customWidth="1"/>
    <col min="15154" max="15154" width="4.6640625" customWidth="1"/>
    <col min="15155" max="15164" width="0" hidden="1" customWidth="1"/>
    <col min="15365" max="15365" width="13.5546875" customWidth="1"/>
    <col min="15366" max="15366" width="29.6640625" customWidth="1"/>
    <col min="15367" max="15367" width="10.5546875" customWidth="1"/>
    <col min="15368" max="15368" width="3.88671875" customWidth="1"/>
    <col min="15369" max="15369" width="4" customWidth="1"/>
    <col min="15370" max="15371" width="3.6640625" customWidth="1"/>
    <col min="15372" max="15375" width="4.109375" customWidth="1"/>
    <col min="15376" max="15376" width="4" customWidth="1"/>
    <col min="15377" max="15378" width="5" customWidth="1"/>
    <col min="15379" max="15380" width="4.5546875" customWidth="1"/>
    <col min="15381" max="15381" width="5" customWidth="1"/>
    <col min="15382" max="15382" width="4.6640625" customWidth="1"/>
    <col min="15383" max="15383" width="5.109375" customWidth="1"/>
    <col min="15384" max="15384" width="4.44140625" customWidth="1"/>
    <col min="15385" max="15385" width="5.5546875" customWidth="1"/>
    <col min="15386" max="15386" width="5.44140625" customWidth="1"/>
    <col min="15387" max="15388" width="4.6640625" customWidth="1"/>
    <col min="15389" max="15389" width="5.33203125" customWidth="1"/>
    <col min="15390" max="15390" width="4.88671875" customWidth="1"/>
    <col min="15391" max="15391" width="5" customWidth="1"/>
    <col min="15392" max="15392" width="4.6640625" customWidth="1"/>
    <col min="15393" max="15393" width="4.109375" customWidth="1"/>
    <col min="15394" max="15394" width="4.33203125" customWidth="1"/>
    <col min="15395" max="15395" width="4.5546875" customWidth="1"/>
    <col min="15396" max="15396" width="4.88671875" customWidth="1"/>
    <col min="15397" max="15398" width="4.5546875" customWidth="1"/>
    <col min="15399" max="15399" width="4.33203125" customWidth="1"/>
    <col min="15400" max="15400" width="4.6640625" customWidth="1"/>
    <col min="15401" max="15401" width="4.5546875" customWidth="1"/>
    <col min="15402" max="15402" width="4.6640625" customWidth="1"/>
    <col min="15403" max="15403" width="4.5546875" customWidth="1"/>
    <col min="15404" max="15405" width="4.6640625" customWidth="1"/>
    <col min="15406" max="15406" width="4.33203125" customWidth="1"/>
    <col min="15407" max="15407" width="4.5546875" customWidth="1"/>
    <col min="15408" max="15408" width="5.33203125" customWidth="1"/>
    <col min="15409" max="15409" width="4.33203125" customWidth="1"/>
    <col min="15410" max="15410" width="4.6640625" customWidth="1"/>
    <col min="15411" max="15420" width="0" hidden="1" customWidth="1"/>
    <col min="15621" max="15621" width="13.5546875" customWidth="1"/>
    <col min="15622" max="15622" width="29.6640625" customWidth="1"/>
    <col min="15623" max="15623" width="10.5546875" customWidth="1"/>
    <col min="15624" max="15624" width="3.88671875" customWidth="1"/>
    <col min="15625" max="15625" width="4" customWidth="1"/>
    <col min="15626" max="15627" width="3.6640625" customWidth="1"/>
    <col min="15628" max="15631" width="4.109375" customWidth="1"/>
    <col min="15632" max="15632" width="4" customWidth="1"/>
    <col min="15633" max="15634" width="5" customWidth="1"/>
    <col min="15635" max="15636" width="4.5546875" customWidth="1"/>
    <col min="15637" max="15637" width="5" customWidth="1"/>
    <col min="15638" max="15638" width="4.6640625" customWidth="1"/>
    <col min="15639" max="15639" width="5.109375" customWidth="1"/>
    <col min="15640" max="15640" width="4.44140625" customWidth="1"/>
    <col min="15641" max="15641" width="5.5546875" customWidth="1"/>
    <col min="15642" max="15642" width="5.44140625" customWidth="1"/>
    <col min="15643" max="15644" width="4.6640625" customWidth="1"/>
    <col min="15645" max="15645" width="5.33203125" customWidth="1"/>
    <col min="15646" max="15646" width="4.88671875" customWidth="1"/>
    <col min="15647" max="15647" width="5" customWidth="1"/>
    <col min="15648" max="15648" width="4.6640625" customWidth="1"/>
    <col min="15649" max="15649" width="4.109375" customWidth="1"/>
    <col min="15650" max="15650" width="4.33203125" customWidth="1"/>
    <col min="15651" max="15651" width="4.5546875" customWidth="1"/>
    <col min="15652" max="15652" width="4.88671875" customWidth="1"/>
    <col min="15653" max="15654" width="4.5546875" customWidth="1"/>
    <col min="15655" max="15655" width="4.33203125" customWidth="1"/>
    <col min="15656" max="15656" width="4.6640625" customWidth="1"/>
    <col min="15657" max="15657" width="4.5546875" customWidth="1"/>
    <col min="15658" max="15658" width="4.6640625" customWidth="1"/>
    <col min="15659" max="15659" width="4.5546875" customWidth="1"/>
    <col min="15660" max="15661" width="4.6640625" customWidth="1"/>
    <col min="15662" max="15662" width="4.33203125" customWidth="1"/>
    <col min="15663" max="15663" width="4.5546875" customWidth="1"/>
    <col min="15664" max="15664" width="5.33203125" customWidth="1"/>
    <col min="15665" max="15665" width="4.33203125" customWidth="1"/>
    <col min="15666" max="15666" width="4.6640625" customWidth="1"/>
    <col min="15667" max="15676" width="0" hidden="1" customWidth="1"/>
    <col min="15877" max="15877" width="13.5546875" customWidth="1"/>
    <col min="15878" max="15878" width="29.6640625" customWidth="1"/>
    <col min="15879" max="15879" width="10.5546875" customWidth="1"/>
    <col min="15880" max="15880" width="3.88671875" customWidth="1"/>
    <col min="15881" max="15881" width="4" customWidth="1"/>
    <col min="15882" max="15883" width="3.6640625" customWidth="1"/>
    <col min="15884" max="15887" width="4.109375" customWidth="1"/>
    <col min="15888" max="15888" width="4" customWidth="1"/>
    <col min="15889" max="15890" width="5" customWidth="1"/>
    <col min="15891" max="15892" width="4.5546875" customWidth="1"/>
    <col min="15893" max="15893" width="5" customWidth="1"/>
    <col min="15894" max="15894" width="4.6640625" customWidth="1"/>
    <col min="15895" max="15895" width="5.109375" customWidth="1"/>
    <col min="15896" max="15896" width="4.44140625" customWidth="1"/>
    <col min="15897" max="15897" width="5.5546875" customWidth="1"/>
    <col min="15898" max="15898" width="5.44140625" customWidth="1"/>
    <col min="15899" max="15900" width="4.6640625" customWidth="1"/>
    <col min="15901" max="15901" width="5.33203125" customWidth="1"/>
    <col min="15902" max="15902" width="4.88671875" customWidth="1"/>
    <col min="15903" max="15903" width="5" customWidth="1"/>
    <col min="15904" max="15904" width="4.6640625" customWidth="1"/>
    <col min="15905" max="15905" width="4.109375" customWidth="1"/>
    <col min="15906" max="15906" width="4.33203125" customWidth="1"/>
    <col min="15907" max="15907" width="4.5546875" customWidth="1"/>
    <col min="15908" max="15908" width="4.88671875" customWidth="1"/>
    <col min="15909" max="15910" width="4.5546875" customWidth="1"/>
    <col min="15911" max="15911" width="4.33203125" customWidth="1"/>
    <col min="15912" max="15912" width="4.6640625" customWidth="1"/>
    <col min="15913" max="15913" width="4.5546875" customWidth="1"/>
    <col min="15914" max="15914" width="4.6640625" customWidth="1"/>
    <col min="15915" max="15915" width="4.5546875" customWidth="1"/>
    <col min="15916" max="15917" width="4.6640625" customWidth="1"/>
    <col min="15918" max="15918" width="4.33203125" customWidth="1"/>
    <col min="15919" max="15919" width="4.5546875" customWidth="1"/>
    <col min="15920" max="15920" width="5.33203125" customWidth="1"/>
    <col min="15921" max="15921" width="4.33203125" customWidth="1"/>
    <col min="15922" max="15922" width="4.6640625" customWidth="1"/>
    <col min="15923" max="15932" width="0" hidden="1" customWidth="1"/>
    <col min="16133" max="16133" width="13.5546875" customWidth="1"/>
    <col min="16134" max="16134" width="29.6640625" customWidth="1"/>
    <col min="16135" max="16135" width="10.5546875" customWidth="1"/>
    <col min="16136" max="16136" width="3.88671875" customWidth="1"/>
    <col min="16137" max="16137" width="4" customWidth="1"/>
    <col min="16138" max="16139" width="3.6640625" customWidth="1"/>
    <col min="16140" max="16143" width="4.109375" customWidth="1"/>
    <col min="16144" max="16144" width="4" customWidth="1"/>
    <col min="16145" max="16146" width="5" customWidth="1"/>
    <col min="16147" max="16148" width="4.5546875" customWidth="1"/>
    <col min="16149" max="16149" width="5" customWidth="1"/>
    <col min="16150" max="16150" width="4.6640625" customWidth="1"/>
    <col min="16151" max="16151" width="5.109375" customWidth="1"/>
    <col min="16152" max="16152" width="4.44140625" customWidth="1"/>
    <col min="16153" max="16153" width="5.5546875" customWidth="1"/>
    <col min="16154" max="16154" width="5.44140625" customWidth="1"/>
    <col min="16155" max="16156" width="4.6640625" customWidth="1"/>
    <col min="16157" max="16157" width="5.33203125" customWidth="1"/>
    <col min="16158" max="16158" width="4.88671875" customWidth="1"/>
    <col min="16159" max="16159" width="5" customWidth="1"/>
    <col min="16160" max="16160" width="4.6640625" customWidth="1"/>
    <col min="16161" max="16161" width="4.109375" customWidth="1"/>
    <col min="16162" max="16162" width="4.33203125" customWidth="1"/>
    <col min="16163" max="16163" width="4.5546875" customWidth="1"/>
    <col min="16164" max="16164" width="4.88671875" customWidth="1"/>
    <col min="16165" max="16166" width="4.5546875" customWidth="1"/>
    <col min="16167" max="16167" width="4.33203125" customWidth="1"/>
    <col min="16168" max="16168" width="4.6640625" customWidth="1"/>
    <col min="16169" max="16169" width="4.5546875" customWidth="1"/>
    <col min="16170" max="16170" width="4.6640625" customWidth="1"/>
    <col min="16171" max="16171" width="4.5546875" customWidth="1"/>
    <col min="16172" max="16173" width="4.6640625" customWidth="1"/>
    <col min="16174" max="16174" width="4.33203125" customWidth="1"/>
    <col min="16175" max="16175" width="4.5546875" customWidth="1"/>
    <col min="16176" max="16176" width="5.33203125" customWidth="1"/>
    <col min="16177" max="16177" width="4.33203125" customWidth="1"/>
    <col min="16178" max="16178" width="4.6640625" customWidth="1"/>
    <col min="16179" max="16188" width="0" hidden="1" customWidth="1"/>
  </cols>
  <sheetData>
    <row r="1" spans="1:65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48" t="s">
        <v>157</v>
      </c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</row>
    <row r="2" spans="1:65" ht="12.75" customHeight="1">
      <c r="B2" s="1"/>
      <c r="C2" s="251" t="s">
        <v>155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1"/>
      <c r="AG2" s="1"/>
      <c r="AH2" s="1"/>
      <c r="AI2" s="1"/>
      <c r="AJ2" s="1"/>
      <c r="AK2" s="1"/>
      <c r="AL2" s="1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</row>
    <row r="3" spans="1:65" ht="12.75" customHeight="1">
      <c r="B3" s="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1"/>
      <c r="AG3" s="1"/>
      <c r="AH3" s="1"/>
      <c r="AI3" s="1"/>
      <c r="AJ3" s="1"/>
      <c r="AK3" s="1"/>
      <c r="AL3" s="1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</row>
    <row r="4" spans="1:65" ht="12.75" customHeight="1">
      <c r="B4" s="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1"/>
      <c r="AG4" s="1"/>
      <c r="AH4" s="1"/>
      <c r="AI4" s="1"/>
      <c r="AJ4" s="1"/>
      <c r="AK4" s="1"/>
      <c r="AL4" s="1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</row>
    <row r="5" spans="1:65" ht="30.75" customHeight="1">
      <c r="B5" s="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1"/>
      <c r="AG5" s="1"/>
      <c r="AH5" s="1"/>
      <c r="AI5" s="1"/>
      <c r="AJ5" s="1"/>
      <c r="AK5" s="1"/>
      <c r="AL5" s="1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</row>
    <row r="6" spans="1:65" ht="25.5" customHeight="1" thickBot="1">
      <c r="B6" s="2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50"/>
      <c r="AN6" s="250"/>
      <c r="AO6" s="250"/>
      <c r="AP6" s="250"/>
      <c r="AQ6" s="250"/>
      <c r="AR6" s="250"/>
      <c r="AS6" s="249"/>
      <c r="AT6" s="249"/>
      <c r="AU6" s="249"/>
      <c r="AV6" s="249"/>
      <c r="AW6" s="249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49"/>
      <c r="BI6" s="250"/>
    </row>
    <row r="7" spans="1:65" s="4" customFormat="1" ht="69.75" customHeight="1" thickBot="1">
      <c r="A7" s="3"/>
      <c r="B7" s="178"/>
      <c r="C7" s="178" t="s">
        <v>0</v>
      </c>
      <c r="D7" s="178" t="s">
        <v>1</v>
      </c>
      <c r="E7" s="237" t="s">
        <v>2</v>
      </c>
      <c r="F7" s="255"/>
      <c r="G7" s="255"/>
      <c r="H7" s="255"/>
      <c r="I7" s="256"/>
      <c r="J7" s="237" t="s">
        <v>3</v>
      </c>
      <c r="K7" s="255"/>
      <c r="L7" s="255"/>
      <c r="M7" s="256"/>
      <c r="N7" s="257" t="s">
        <v>4</v>
      </c>
      <c r="O7" s="258"/>
      <c r="P7" s="258"/>
      <c r="Q7" s="259"/>
      <c r="R7" s="240" t="s">
        <v>5</v>
      </c>
      <c r="S7" s="241"/>
      <c r="T7" s="241"/>
      <c r="U7" s="241"/>
      <c r="V7" s="241"/>
      <c r="W7" s="242"/>
      <c r="X7" s="240" t="s">
        <v>6</v>
      </c>
      <c r="Y7" s="241"/>
      <c r="Z7" s="241"/>
      <c r="AA7" s="242"/>
      <c r="AB7" s="240" t="s">
        <v>7</v>
      </c>
      <c r="AC7" s="241"/>
      <c r="AD7" s="241"/>
      <c r="AE7" s="242"/>
      <c r="AF7" s="240" t="s">
        <v>8</v>
      </c>
      <c r="AG7" s="241"/>
      <c r="AH7" s="241"/>
      <c r="AI7" s="241"/>
      <c r="AJ7" s="242"/>
      <c r="AK7" s="237" t="s">
        <v>9</v>
      </c>
      <c r="AL7" s="243"/>
      <c r="AM7" s="243"/>
      <c r="AN7" s="244"/>
      <c r="AO7" s="237" t="s">
        <v>10</v>
      </c>
      <c r="AP7" s="243"/>
      <c r="AQ7" s="243"/>
      <c r="AR7" s="243"/>
      <c r="AS7" s="237" t="s">
        <v>11</v>
      </c>
      <c r="AT7" s="243"/>
      <c r="AU7" s="243"/>
      <c r="AV7" s="243"/>
      <c r="AW7" s="243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45" t="s">
        <v>12</v>
      </c>
      <c r="BI7" s="230" t="s">
        <v>13</v>
      </c>
      <c r="BM7" s="5"/>
    </row>
    <row r="8" spans="1:65" ht="18.75" customHeight="1" thickBot="1">
      <c r="A8" s="6"/>
      <c r="B8" s="252"/>
      <c r="C8" s="253"/>
      <c r="D8" s="253"/>
      <c r="E8" s="7">
        <v>31</v>
      </c>
      <c r="F8" s="8">
        <v>7</v>
      </c>
      <c r="G8" s="9">
        <v>14</v>
      </c>
      <c r="H8" s="9">
        <v>21</v>
      </c>
      <c r="I8" s="9">
        <v>28</v>
      </c>
      <c r="J8" s="9">
        <v>5</v>
      </c>
      <c r="K8" s="9">
        <v>12</v>
      </c>
      <c r="L8" s="9">
        <v>19</v>
      </c>
      <c r="M8" s="9">
        <v>26</v>
      </c>
      <c r="N8" s="9">
        <v>2</v>
      </c>
      <c r="O8" s="9">
        <v>9</v>
      </c>
      <c r="P8" s="9">
        <v>16</v>
      </c>
      <c r="Q8" s="9">
        <v>23</v>
      </c>
      <c r="R8" s="9">
        <v>30</v>
      </c>
      <c r="S8" s="9">
        <v>7</v>
      </c>
      <c r="T8" s="9">
        <v>14</v>
      </c>
      <c r="U8" s="9">
        <v>21</v>
      </c>
      <c r="V8" s="232" t="s">
        <v>14</v>
      </c>
      <c r="W8" s="10">
        <v>28</v>
      </c>
      <c r="X8" s="10">
        <v>4</v>
      </c>
      <c r="Y8" s="9">
        <v>11</v>
      </c>
      <c r="Z8" s="9">
        <v>18</v>
      </c>
      <c r="AA8" s="9">
        <v>27</v>
      </c>
      <c r="AB8" s="9">
        <v>1</v>
      </c>
      <c r="AC8" s="9">
        <v>8</v>
      </c>
      <c r="AD8" s="9">
        <v>15</v>
      </c>
      <c r="AE8" s="9">
        <v>22</v>
      </c>
      <c r="AF8" s="9">
        <v>1</v>
      </c>
      <c r="AG8" s="9">
        <v>8</v>
      </c>
      <c r="AH8" s="9">
        <v>15</v>
      </c>
      <c r="AI8" s="9">
        <v>22</v>
      </c>
      <c r="AJ8" s="9">
        <v>29</v>
      </c>
      <c r="AK8" s="9">
        <v>5</v>
      </c>
      <c r="AL8" s="9">
        <v>12</v>
      </c>
      <c r="AM8" s="9">
        <v>19</v>
      </c>
      <c r="AN8" s="9">
        <v>26</v>
      </c>
      <c r="AO8" s="9">
        <v>3</v>
      </c>
      <c r="AP8" s="9">
        <v>10</v>
      </c>
      <c r="AQ8" s="9">
        <v>17</v>
      </c>
      <c r="AR8" s="9">
        <v>24</v>
      </c>
      <c r="AS8" s="11">
        <v>21</v>
      </c>
      <c r="AT8" s="11">
        <v>7</v>
      </c>
      <c r="AU8" s="11">
        <v>14</v>
      </c>
      <c r="AV8" s="11">
        <v>21</v>
      </c>
      <c r="AW8" s="11">
        <v>28</v>
      </c>
      <c r="AX8" s="12">
        <v>27</v>
      </c>
      <c r="AY8" s="12"/>
      <c r="AZ8" s="12"/>
      <c r="BA8" s="12"/>
      <c r="BB8" s="12"/>
      <c r="BC8" s="12"/>
      <c r="BD8" s="12"/>
      <c r="BE8" s="12"/>
      <c r="BF8" s="12"/>
      <c r="BG8" s="139"/>
      <c r="BH8" s="246"/>
      <c r="BI8" s="231"/>
    </row>
    <row r="9" spans="1:65" ht="18.75" customHeight="1" thickBot="1">
      <c r="A9" s="6"/>
      <c r="B9" s="179"/>
      <c r="C9" s="254"/>
      <c r="D9" s="254"/>
      <c r="E9" s="7">
        <v>6</v>
      </c>
      <c r="F9" s="13">
        <v>13</v>
      </c>
      <c r="G9" s="13">
        <v>20</v>
      </c>
      <c r="H9" s="13">
        <v>27</v>
      </c>
      <c r="I9" s="13">
        <v>4</v>
      </c>
      <c r="J9" s="13">
        <v>11</v>
      </c>
      <c r="K9" s="13">
        <v>18</v>
      </c>
      <c r="L9" s="13">
        <v>25</v>
      </c>
      <c r="M9" s="13">
        <v>1</v>
      </c>
      <c r="N9" s="13">
        <v>8</v>
      </c>
      <c r="O9" s="13">
        <v>15</v>
      </c>
      <c r="P9" s="13">
        <v>22</v>
      </c>
      <c r="Q9" s="13">
        <v>29</v>
      </c>
      <c r="R9" s="13">
        <v>6</v>
      </c>
      <c r="S9" s="13">
        <v>13</v>
      </c>
      <c r="T9" s="13">
        <v>20</v>
      </c>
      <c r="U9" s="13">
        <v>27</v>
      </c>
      <c r="V9" s="233"/>
      <c r="W9" s="14">
        <v>3</v>
      </c>
      <c r="X9" s="14">
        <v>10</v>
      </c>
      <c r="Y9" s="13">
        <v>17</v>
      </c>
      <c r="Z9" s="13">
        <v>24</v>
      </c>
      <c r="AA9" s="13">
        <v>31</v>
      </c>
      <c r="AB9" s="13">
        <v>7</v>
      </c>
      <c r="AC9" s="13">
        <v>14</v>
      </c>
      <c r="AD9" s="13">
        <v>21</v>
      </c>
      <c r="AE9" s="13">
        <v>28</v>
      </c>
      <c r="AF9" s="13">
        <v>7</v>
      </c>
      <c r="AG9" s="13">
        <v>14</v>
      </c>
      <c r="AH9" s="13">
        <v>21</v>
      </c>
      <c r="AI9" s="13">
        <v>28</v>
      </c>
      <c r="AJ9" s="13">
        <v>4</v>
      </c>
      <c r="AK9" s="13">
        <v>11</v>
      </c>
      <c r="AL9" s="13">
        <v>18</v>
      </c>
      <c r="AM9" s="13">
        <v>25</v>
      </c>
      <c r="AN9" s="13">
        <v>2</v>
      </c>
      <c r="AO9" s="13">
        <v>9</v>
      </c>
      <c r="AP9" s="13">
        <v>16</v>
      </c>
      <c r="AQ9" s="13">
        <v>23</v>
      </c>
      <c r="AR9" s="13">
        <v>30</v>
      </c>
      <c r="AS9" s="13">
        <v>6</v>
      </c>
      <c r="AT9" s="13">
        <v>13</v>
      </c>
      <c r="AU9" s="13">
        <v>20</v>
      </c>
      <c r="AV9" s="13">
        <v>27</v>
      </c>
      <c r="AW9" s="13"/>
      <c r="AX9" s="15">
        <v>3</v>
      </c>
      <c r="AY9" s="15"/>
      <c r="AZ9" s="15"/>
      <c r="BA9" s="15"/>
      <c r="BB9" s="15"/>
      <c r="BC9" s="15"/>
      <c r="BD9" s="15"/>
      <c r="BE9" s="15"/>
      <c r="BF9" s="15"/>
      <c r="BG9" s="140"/>
      <c r="BH9" s="246"/>
      <c r="BI9" s="231"/>
    </row>
    <row r="10" spans="1:65" ht="17.25" customHeight="1" thickBot="1">
      <c r="A10" s="6"/>
      <c r="B10" s="234"/>
      <c r="C10" s="178"/>
      <c r="D10" s="178"/>
      <c r="E10" s="237" t="s">
        <v>15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46"/>
      <c r="BI10" s="231"/>
    </row>
    <row r="11" spans="1:65" ht="42.75" customHeight="1" thickBot="1">
      <c r="A11" s="6"/>
      <c r="B11" s="235"/>
      <c r="C11" s="236"/>
      <c r="D11" s="236"/>
      <c r="E11" s="15">
        <v>36</v>
      </c>
      <c r="F11" s="15">
        <v>37</v>
      </c>
      <c r="G11" s="15">
        <v>38</v>
      </c>
      <c r="H11" s="15">
        <v>39</v>
      </c>
      <c r="I11" s="15">
        <v>40</v>
      </c>
      <c r="J11" s="12">
        <v>41</v>
      </c>
      <c r="K11" s="15">
        <v>42</v>
      </c>
      <c r="L11" s="15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16</v>
      </c>
      <c r="W11" s="16">
        <v>53</v>
      </c>
      <c r="X11" s="18">
        <v>1</v>
      </c>
      <c r="Y11" s="18">
        <v>2</v>
      </c>
      <c r="Z11" s="18">
        <v>3</v>
      </c>
      <c r="AA11" s="18">
        <v>4</v>
      </c>
      <c r="AB11" s="18">
        <v>5</v>
      </c>
      <c r="AC11" s="18">
        <v>6</v>
      </c>
      <c r="AD11" s="18">
        <v>7</v>
      </c>
      <c r="AE11" s="18">
        <v>8</v>
      </c>
      <c r="AF11" s="18">
        <v>9</v>
      </c>
      <c r="AG11" s="16">
        <v>10</v>
      </c>
      <c r="AH11" s="16">
        <v>11</v>
      </c>
      <c r="AI11" s="16">
        <v>12</v>
      </c>
      <c r="AJ11" s="16">
        <v>13</v>
      </c>
      <c r="AK11" s="16">
        <v>14</v>
      </c>
      <c r="AL11" s="16">
        <v>15</v>
      </c>
      <c r="AM11" s="16">
        <v>16</v>
      </c>
      <c r="AN11" s="16">
        <v>17</v>
      </c>
      <c r="AO11" s="16">
        <v>18</v>
      </c>
      <c r="AP11" s="16">
        <v>19</v>
      </c>
      <c r="AQ11" s="16">
        <v>20</v>
      </c>
      <c r="AR11" s="16">
        <v>21</v>
      </c>
      <c r="AS11" s="16">
        <v>22</v>
      </c>
      <c r="AT11" s="16">
        <v>23</v>
      </c>
      <c r="AU11" s="16">
        <v>24</v>
      </c>
      <c r="AV11" s="16">
        <v>25</v>
      </c>
      <c r="AW11" s="19">
        <v>26</v>
      </c>
      <c r="AX11" s="20">
        <v>26</v>
      </c>
      <c r="AY11" s="20">
        <v>27</v>
      </c>
      <c r="AZ11" s="20">
        <v>28</v>
      </c>
      <c r="BA11" s="20">
        <v>29</v>
      </c>
      <c r="BB11" s="20">
        <v>30</v>
      </c>
      <c r="BC11" s="20">
        <v>31</v>
      </c>
      <c r="BD11" s="20">
        <v>32</v>
      </c>
      <c r="BE11" s="20">
        <v>33</v>
      </c>
      <c r="BF11" s="20">
        <v>34</v>
      </c>
      <c r="BG11" s="21">
        <v>35</v>
      </c>
      <c r="BH11" s="247"/>
      <c r="BI11" s="22">
        <v>10</v>
      </c>
    </row>
    <row r="12" spans="1:65" ht="18.75" customHeight="1" thickBot="1">
      <c r="A12" s="6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8"/>
      <c r="BI12" s="229"/>
    </row>
    <row r="13" spans="1:65" ht="27" customHeight="1" thickBot="1">
      <c r="A13" s="6"/>
      <c r="B13" s="23"/>
      <c r="C13" s="24"/>
      <c r="D13" s="24"/>
      <c r="E13" s="25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26">
        <v>14</v>
      </c>
      <c r="S13" s="26">
        <v>15</v>
      </c>
      <c r="T13" s="26">
        <v>16</v>
      </c>
      <c r="U13" s="26">
        <v>17</v>
      </c>
      <c r="V13" s="27"/>
      <c r="W13" s="28">
        <v>18</v>
      </c>
      <c r="X13" s="28">
        <v>19</v>
      </c>
      <c r="Y13" s="26">
        <v>20</v>
      </c>
      <c r="Z13" s="26">
        <v>21</v>
      </c>
      <c r="AA13" s="26">
        <v>22</v>
      </c>
      <c r="AB13" s="26">
        <v>23</v>
      </c>
      <c r="AC13" s="26">
        <v>24</v>
      </c>
      <c r="AD13" s="26">
        <v>25</v>
      </c>
      <c r="AE13" s="26">
        <v>26</v>
      </c>
      <c r="AF13" s="26">
        <v>27</v>
      </c>
      <c r="AG13" s="26">
        <v>28</v>
      </c>
      <c r="AH13" s="26">
        <v>29</v>
      </c>
      <c r="AI13" s="26">
        <v>30</v>
      </c>
      <c r="AJ13" s="26">
        <v>31</v>
      </c>
      <c r="AK13" s="26">
        <v>32</v>
      </c>
      <c r="AL13" s="26">
        <v>33</v>
      </c>
      <c r="AM13" s="26">
        <v>34</v>
      </c>
      <c r="AN13" s="26">
        <v>35</v>
      </c>
      <c r="AO13" s="26">
        <v>36</v>
      </c>
      <c r="AP13" s="26">
        <v>37</v>
      </c>
      <c r="AQ13" s="26">
        <v>38</v>
      </c>
      <c r="AR13" s="26">
        <v>39</v>
      </c>
      <c r="AS13" s="26">
        <v>40</v>
      </c>
      <c r="AT13" s="26">
        <v>41</v>
      </c>
      <c r="AU13" s="26">
        <v>42</v>
      </c>
      <c r="AV13" s="26">
        <v>43</v>
      </c>
      <c r="AW13" s="26">
        <v>44</v>
      </c>
      <c r="AX13" s="26">
        <v>44</v>
      </c>
      <c r="AY13" s="15">
        <v>45</v>
      </c>
      <c r="AZ13" s="15">
        <v>46</v>
      </c>
      <c r="BA13" s="15">
        <v>47</v>
      </c>
      <c r="BB13" s="15">
        <v>48</v>
      </c>
      <c r="BC13" s="15">
        <v>49</v>
      </c>
      <c r="BD13" s="15">
        <v>50</v>
      </c>
      <c r="BE13" s="15">
        <v>51</v>
      </c>
      <c r="BF13" s="15">
        <v>52</v>
      </c>
      <c r="BG13" s="15">
        <v>53</v>
      </c>
      <c r="BH13" s="29"/>
      <c r="BI13" s="22">
        <v>28</v>
      </c>
    </row>
    <row r="14" spans="1:65" ht="21.75" customHeight="1" thickBot="1">
      <c r="A14" s="6"/>
      <c r="B14" s="168" t="s">
        <v>102</v>
      </c>
      <c r="C14" s="215" t="s">
        <v>17</v>
      </c>
      <c r="D14" s="30" t="s">
        <v>18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1"/>
      <c r="T14" s="31"/>
      <c r="U14" s="31"/>
      <c r="V14" s="33">
        <f t="shared" ref="V14:V45" si="0">E14+F14+G14+H14+I14+J14+K14+L14+M14+N14+O14+P14+Q14+R14+S14+T14+U14</f>
        <v>0</v>
      </c>
      <c r="W14" s="10" t="s">
        <v>19</v>
      </c>
      <c r="X14" s="10" t="s">
        <v>19</v>
      </c>
      <c r="Y14" s="30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4">
        <f>Y14+Z14+AA14+AB14+AC14+AD14+AE14+AF14+AG14+AH14+AI14+AJ14+AK14+AL14+AM14+AN14+AO14+AP14+AQ14+AR14+AS14+AT14+AU14+AW14</f>
        <v>0</v>
      </c>
      <c r="BI14" s="35">
        <f>V14+BH14</f>
        <v>0</v>
      </c>
    </row>
    <row r="15" spans="1:65" ht="18.75" customHeight="1" thickBot="1">
      <c r="A15" s="6"/>
      <c r="B15" s="191"/>
      <c r="C15" s="220"/>
      <c r="D15" s="36" t="s">
        <v>20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4">
        <f t="shared" si="0"/>
        <v>0</v>
      </c>
      <c r="W15" s="38" t="s">
        <v>19</v>
      </c>
      <c r="X15" s="38" t="s">
        <v>19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4">
        <f t="shared" ref="BH15:BH78" si="1">Y15+Z15+AA15+AB15+AC15+AD15+AE15+AF15+AG15+AH15+AI15+AJ15+AK15+AL15+AM15+AN15+AO15+AP15+AQ15+AR15+AS15+AT15+AU15+AW15</f>
        <v>0</v>
      </c>
      <c r="BI15" s="35">
        <f t="shared" ref="BI15:BI78" si="2">V15+BH15</f>
        <v>0</v>
      </c>
    </row>
    <row r="16" spans="1:65" ht="21" customHeight="1" thickBot="1">
      <c r="A16" s="6"/>
      <c r="B16" s="168" t="s">
        <v>103</v>
      </c>
      <c r="C16" s="170" t="s">
        <v>21</v>
      </c>
      <c r="D16" s="30" t="s">
        <v>18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1"/>
      <c r="T16" s="31"/>
      <c r="U16" s="31"/>
      <c r="V16" s="34">
        <f t="shared" si="0"/>
        <v>0</v>
      </c>
      <c r="W16" s="38" t="s">
        <v>19</v>
      </c>
      <c r="X16" s="38" t="s">
        <v>19</v>
      </c>
      <c r="Y16" s="30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4">
        <f t="shared" si="1"/>
        <v>0</v>
      </c>
      <c r="BI16" s="35">
        <f t="shared" si="2"/>
        <v>0</v>
      </c>
    </row>
    <row r="17" spans="1:61" ht="22.5" customHeight="1" thickBot="1">
      <c r="A17" s="6"/>
      <c r="B17" s="169"/>
      <c r="C17" s="188"/>
      <c r="D17" s="36" t="s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3">
        <f t="shared" si="0"/>
        <v>0</v>
      </c>
      <c r="W17" s="38" t="s">
        <v>19</v>
      </c>
      <c r="X17" s="38" t="s">
        <v>19</v>
      </c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4">
        <f t="shared" si="1"/>
        <v>0</v>
      </c>
      <c r="BI17" s="35">
        <f t="shared" si="2"/>
        <v>0</v>
      </c>
    </row>
    <row r="18" spans="1:61" ht="24" customHeight="1" thickBot="1">
      <c r="A18" s="6"/>
      <c r="B18" s="168" t="s">
        <v>104</v>
      </c>
      <c r="C18" s="215" t="s">
        <v>25</v>
      </c>
      <c r="D18" s="39" t="s">
        <v>18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1"/>
      <c r="T18" s="31"/>
      <c r="U18" s="31"/>
      <c r="V18" s="33">
        <f t="shared" si="0"/>
        <v>0</v>
      </c>
      <c r="W18" s="38" t="s">
        <v>19</v>
      </c>
      <c r="X18" s="38" t="s">
        <v>19</v>
      </c>
      <c r="Y18" s="30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4">
        <f t="shared" si="1"/>
        <v>0</v>
      </c>
      <c r="BI18" s="35">
        <f t="shared" si="2"/>
        <v>0</v>
      </c>
    </row>
    <row r="19" spans="1:61" ht="20.25" customHeight="1" thickBot="1">
      <c r="A19" s="6"/>
      <c r="B19" s="169"/>
      <c r="C19" s="220"/>
      <c r="D19" s="36" t="s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3">
        <f t="shared" si="0"/>
        <v>0</v>
      </c>
      <c r="W19" s="38" t="s">
        <v>19</v>
      </c>
      <c r="X19" s="38" t="s">
        <v>19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4">
        <f t="shared" si="1"/>
        <v>0</v>
      </c>
      <c r="BI19" s="35">
        <f t="shared" si="2"/>
        <v>0</v>
      </c>
    </row>
    <row r="20" spans="1:61" ht="27" customHeight="1" thickBot="1">
      <c r="A20" s="6"/>
      <c r="B20" s="168" t="s">
        <v>105</v>
      </c>
      <c r="C20" s="224" t="s">
        <v>22</v>
      </c>
      <c r="D20" s="30" t="s">
        <v>18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3">
        <f t="shared" si="0"/>
        <v>0</v>
      </c>
      <c r="W20" s="38" t="s">
        <v>19</v>
      </c>
      <c r="X20" s="38" t="s">
        <v>19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4">
        <f t="shared" si="1"/>
        <v>0</v>
      </c>
      <c r="BI20" s="35">
        <f t="shared" si="2"/>
        <v>0</v>
      </c>
    </row>
    <row r="21" spans="1:61" ht="16.2" customHeight="1" thickBot="1">
      <c r="A21" s="6"/>
      <c r="B21" s="169"/>
      <c r="C21" s="225"/>
      <c r="D21" s="36" t="s">
        <v>20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3">
        <f t="shared" si="0"/>
        <v>0</v>
      </c>
      <c r="W21" s="38" t="s">
        <v>19</v>
      </c>
      <c r="X21" s="38" t="s">
        <v>19</v>
      </c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4">
        <f t="shared" si="1"/>
        <v>0</v>
      </c>
      <c r="BI21" s="35">
        <f t="shared" si="2"/>
        <v>0</v>
      </c>
    </row>
    <row r="22" spans="1:61" ht="20.25" customHeight="1" thickBot="1">
      <c r="A22" s="6"/>
      <c r="B22" s="168" t="s">
        <v>106</v>
      </c>
      <c r="C22" s="215" t="s">
        <v>23</v>
      </c>
      <c r="D22" s="30" t="s">
        <v>18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3">
        <f t="shared" si="0"/>
        <v>0</v>
      </c>
      <c r="W22" s="38" t="s">
        <v>19</v>
      </c>
      <c r="X22" s="38" t="s">
        <v>19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0"/>
      <c r="BA22" s="30"/>
      <c r="BB22" s="30"/>
      <c r="BC22" s="30"/>
      <c r="BD22" s="30"/>
      <c r="BE22" s="30"/>
      <c r="BF22" s="30"/>
      <c r="BG22" s="30"/>
      <c r="BH22" s="34">
        <f t="shared" si="1"/>
        <v>0</v>
      </c>
      <c r="BI22" s="35">
        <f t="shared" si="2"/>
        <v>0</v>
      </c>
    </row>
    <row r="23" spans="1:61" ht="18" customHeight="1" thickBot="1">
      <c r="A23" s="6"/>
      <c r="B23" s="169"/>
      <c r="C23" s="220"/>
      <c r="D23" s="36" t="s">
        <v>20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3">
        <f t="shared" si="0"/>
        <v>0</v>
      </c>
      <c r="W23" s="38" t="s">
        <v>19</v>
      </c>
      <c r="X23" s="38" t="s">
        <v>19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4">
        <f t="shared" si="1"/>
        <v>0</v>
      </c>
      <c r="BI23" s="35">
        <f t="shared" si="2"/>
        <v>0</v>
      </c>
    </row>
    <row r="24" spans="1:61" ht="18" customHeight="1" thickBot="1">
      <c r="A24" s="6"/>
      <c r="B24" s="221" t="s">
        <v>107</v>
      </c>
      <c r="C24" s="170" t="s">
        <v>26</v>
      </c>
      <c r="D24" s="30" t="s">
        <v>18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3">
        <f t="shared" si="0"/>
        <v>0</v>
      </c>
      <c r="W24" s="38" t="s">
        <v>19</v>
      </c>
      <c r="X24" s="38" t="s">
        <v>19</v>
      </c>
      <c r="Y24" s="3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4">
        <f t="shared" si="1"/>
        <v>0</v>
      </c>
      <c r="BI24" s="35">
        <f t="shared" si="2"/>
        <v>0</v>
      </c>
    </row>
    <row r="25" spans="1:61" ht="18" customHeight="1" thickBot="1">
      <c r="A25" s="6"/>
      <c r="B25" s="222"/>
      <c r="C25" s="171"/>
      <c r="D25" s="36" t="s">
        <v>20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4">
        <f t="shared" si="0"/>
        <v>0</v>
      </c>
      <c r="W25" s="38" t="s">
        <v>19</v>
      </c>
      <c r="X25" s="38" t="s">
        <v>19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4">
        <f t="shared" si="1"/>
        <v>0</v>
      </c>
      <c r="BI25" s="35">
        <f t="shared" si="2"/>
        <v>0</v>
      </c>
    </row>
    <row r="26" spans="1:61" ht="21.75" customHeight="1" thickBot="1">
      <c r="A26" s="6"/>
      <c r="B26" s="221" t="s">
        <v>108</v>
      </c>
      <c r="C26" s="170" t="s">
        <v>24</v>
      </c>
      <c r="D26" s="30" t="s">
        <v>18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3">
        <f t="shared" si="0"/>
        <v>0</v>
      </c>
      <c r="W26" s="38" t="s">
        <v>19</v>
      </c>
      <c r="X26" s="38" t="s">
        <v>19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4">
        <f t="shared" si="1"/>
        <v>0</v>
      </c>
      <c r="BI26" s="35">
        <f t="shared" si="2"/>
        <v>0</v>
      </c>
    </row>
    <row r="27" spans="1:61" ht="19.5" customHeight="1" thickBot="1">
      <c r="A27" s="6"/>
      <c r="B27" s="222"/>
      <c r="C27" s="164"/>
      <c r="D27" s="36" t="s">
        <v>20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>
        <f t="shared" si="0"/>
        <v>0</v>
      </c>
      <c r="W27" s="38" t="s">
        <v>19</v>
      </c>
      <c r="X27" s="38" t="s">
        <v>19</v>
      </c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4">
        <f t="shared" si="1"/>
        <v>0</v>
      </c>
      <c r="BI27" s="35">
        <f t="shared" si="2"/>
        <v>0</v>
      </c>
    </row>
    <row r="28" spans="1:61" ht="21.75" customHeight="1" thickBot="1">
      <c r="A28" s="6"/>
      <c r="B28" s="168" t="s">
        <v>110</v>
      </c>
      <c r="C28" s="170" t="s">
        <v>113</v>
      </c>
      <c r="D28" s="30" t="s">
        <v>18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1"/>
      <c r="T28" s="31"/>
      <c r="U28" s="31"/>
      <c r="V28" s="33">
        <f t="shared" si="0"/>
        <v>0</v>
      </c>
      <c r="W28" s="38" t="s">
        <v>19</v>
      </c>
      <c r="X28" s="38" t="s">
        <v>19</v>
      </c>
      <c r="Y28" s="30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4">
        <f t="shared" si="1"/>
        <v>0</v>
      </c>
      <c r="BI28" s="35">
        <f t="shared" si="2"/>
        <v>0</v>
      </c>
    </row>
    <row r="29" spans="1:61" ht="17.25" customHeight="1" thickBot="1">
      <c r="A29" s="6"/>
      <c r="B29" s="169"/>
      <c r="C29" s="164"/>
      <c r="D29" s="36" t="s">
        <v>20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3">
        <f t="shared" si="0"/>
        <v>0</v>
      </c>
      <c r="W29" s="38" t="s">
        <v>19</v>
      </c>
      <c r="X29" s="38" t="s">
        <v>19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4">
        <f t="shared" si="1"/>
        <v>0</v>
      </c>
      <c r="BI29" s="35">
        <f t="shared" si="2"/>
        <v>0</v>
      </c>
    </row>
    <row r="30" spans="1:61" ht="18" customHeight="1" thickBot="1">
      <c r="A30" s="6"/>
      <c r="B30" s="217" t="s">
        <v>109</v>
      </c>
      <c r="C30" s="170" t="s">
        <v>114</v>
      </c>
      <c r="D30" s="30" t="s">
        <v>18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3">
        <f t="shared" si="0"/>
        <v>0</v>
      </c>
      <c r="W30" s="38" t="s">
        <v>19</v>
      </c>
      <c r="X30" s="38" t="s">
        <v>19</v>
      </c>
      <c r="Y30" s="30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4">
        <f t="shared" si="1"/>
        <v>0</v>
      </c>
      <c r="BI30" s="35">
        <f t="shared" si="2"/>
        <v>0</v>
      </c>
    </row>
    <row r="31" spans="1:61" ht="27" customHeight="1" thickBot="1">
      <c r="A31" s="6"/>
      <c r="B31" s="223"/>
      <c r="C31" s="216"/>
      <c r="D31" s="36" t="s">
        <v>20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6"/>
      <c r="V31" s="34">
        <f t="shared" si="0"/>
        <v>0</v>
      </c>
      <c r="W31" s="38" t="s">
        <v>19</v>
      </c>
      <c r="X31" s="38" t="s">
        <v>19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4">
        <f t="shared" si="1"/>
        <v>0</v>
      </c>
      <c r="BI31" s="35">
        <f t="shared" si="2"/>
        <v>0</v>
      </c>
    </row>
    <row r="32" spans="1:61" ht="18" customHeight="1" thickBot="1">
      <c r="A32" s="6"/>
      <c r="B32" s="217" t="s">
        <v>111</v>
      </c>
      <c r="C32" s="187" t="s">
        <v>112</v>
      </c>
      <c r="D32" s="30" t="s">
        <v>18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1"/>
      <c r="T32" s="31"/>
      <c r="U32" s="31"/>
      <c r="V32" s="33">
        <f t="shared" si="0"/>
        <v>0</v>
      </c>
      <c r="W32" s="38" t="s">
        <v>19</v>
      </c>
      <c r="X32" s="38" t="s">
        <v>19</v>
      </c>
      <c r="Y32" s="30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4">
        <f t="shared" si="1"/>
        <v>0</v>
      </c>
      <c r="BI32" s="35">
        <f t="shared" si="2"/>
        <v>0</v>
      </c>
    </row>
    <row r="33" spans="1:61" ht="18" customHeight="1" thickBot="1">
      <c r="A33" s="6"/>
      <c r="B33" s="218"/>
      <c r="C33" s="188"/>
      <c r="D33" s="36" t="s">
        <v>20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6"/>
      <c r="V33" s="34">
        <f t="shared" si="0"/>
        <v>0</v>
      </c>
      <c r="W33" s="38" t="s">
        <v>19</v>
      </c>
      <c r="X33" s="38" t="s">
        <v>19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4">
        <f t="shared" si="1"/>
        <v>0</v>
      </c>
      <c r="BI33" s="35">
        <f t="shared" si="2"/>
        <v>0</v>
      </c>
    </row>
    <row r="34" spans="1:61" ht="18" customHeight="1" thickBot="1">
      <c r="A34" s="40"/>
      <c r="B34" s="217" t="s">
        <v>116</v>
      </c>
      <c r="C34" s="187" t="s">
        <v>115</v>
      </c>
      <c r="D34" s="41" t="s">
        <v>18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3">
        <f t="shared" si="0"/>
        <v>0</v>
      </c>
      <c r="W34" s="38" t="s">
        <v>19</v>
      </c>
      <c r="X34" s="38" t="s">
        <v>19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4">
        <f t="shared" si="1"/>
        <v>0</v>
      </c>
      <c r="BI34" s="35">
        <f t="shared" si="2"/>
        <v>0</v>
      </c>
    </row>
    <row r="35" spans="1:61" ht="18" customHeight="1" thickBot="1">
      <c r="A35" s="40"/>
      <c r="B35" s="218"/>
      <c r="C35" s="164"/>
      <c r="D35" s="42" t="s">
        <v>20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6"/>
      <c r="V35" s="34">
        <f t="shared" si="0"/>
        <v>0</v>
      </c>
      <c r="W35" s="38" t="s">
        <v>19</v>
      </c>
      <c r="X35" s="38" t="s">
        <v>19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4">
        <f t="shared" si="1"/>
        <v>0</v>
      </c>
      <c r="BI35" s="35">
        <f t="shared" si="2"/>
        <v>0</v>
      </c>
    </row>
    <row r="36" spans="1:61" ht="22.5" customHeight="1" thickBot="1">
      <c r="A36" s="6"/>
      <c r="B36" s="219" t="s">
        <v>117</v>
      </c>
      <c r="C36" s="170" t="s">
        <v>118</v>
      </c>
      <c r="D36" s="30" t="s">
        <v>18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43"/>
      <c r="V36" s="33">
        <f t="shared" si="0"/>
        <v>0</v>
      </c>
      <c r="W36" s="38" t="s">
        <v>19</v>
      </c>
      <c r="X36" s="38" t="s">
        <v>19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4">
        <f t="shared" si="1"/>
        <v>0</v>
      </c>
      <c r="BI36" s="35">
        <f>V36+BH36</f>
        <v>0</v>
      </c>
    </row>
    <row r="37" spans="1:61" ht="25.5" customHeight="1" thickBot="1">
      <c r="A37" s="6"/>
      <c r="B37" s="169"/>
      <c r="C37" s="171"/>
      <c r="D37" s="36" t="s">
        <v>20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>
        <f t="shared" si="0"/>
        <v>0</v>
      </c>
      <c r="W37" s="38" t="s">
        <v>19</v>
      </c>
      <c r="X37" s="38" t="s">
        <v>19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4">
        <f t="shared" si="1"/>
        <v>0</v>
      </c>
      <c r="BI37" s="35">
        <f t="shared" si="2"/>
        <v>0</v>
      </c>
    </row>
    <row r="38" spans="1:61" ht="18.75" customHeight="1" thickBot="1">
      <c r="A38" s="6"/>
      <c r="B38" s="184" t="s">
        <v>119</v>
      </c>
      <c r="C38" s="170" t="s">
        <v>120</v>
      </c>
      <c r="D38" s="30" t="s">
        <v>18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3">
        <f t="shared" si="0"/>
        <v>0</v>
      </c>
      <c r="W38" s="38" t="s">
        <v>19</v>
      </c>
      <c r="X38" s="38" t="s">
        <v>19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4">
        <f t="shared" si="1"/>
        <v>0</v>
      </c>
      <c r="BI38" s="35">
        <f t="shared" si="2"/>
        <v>0</v>
      </c>
    </row>
    <row r="39" spans="1:61" ht="24" customHeight="1" thickBot="1">
      <c r="A39" s="6"/>
      <c r="B39" s="212"/>
      <c r="C39" s="164"/>
      <c r="D39" s="36" t="s">
        <v>20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>
        <f t="shared" si="0"/>
        <v>0</v>
      </c>
      <c r="W39" s="38" t="s">
        <v>19</v>
      </c>
      <c r="X39" s="38" t="s">
        <v>19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4">
        <f t="shared" si="1"/>
        <v>0</v>
      </c>
      <c r="BI39" s="35">
        <f t="shared" si="2"/>
        <v>0</v>
      </c>
    </row>
    <row r="40" spans="1:61" ht="18.75" customHeight="1" thickBot="1">
      <c r="A40" s="6"/>
      <c r="B40" s="184" t="s">
        <v>27</v>
      </c>
      <c r="C40" s="215" t="s">
        <v>28</v>
      </c>
      <c r="D40" s="30" t="s">
        <v>18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3">
        <f t="shared" si="0"/>
        <v>0</v>
      </c>
      <c r="W40" s="38" t="s">
        <v>19</v>
      </c>
      <c r="X40" s="38" t="s">
        <v>19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4">
        <f t="shared" si="1"/>
        <v>0</v>
      </c>
      <c r="BI40" s="35">
        <f t="shared" si="2"/>
        <v>0</v>
      </c>
    </row>
    <row r="41" spans="1:61" ht="18.75" customHeight="1" thickBot="1">
      <c r="A41" s="6"/>
      <c r="B41" s="212"/>
      <c r="C41" s="216"/>
      <c r="D41" s="36" t="s">
        <v>20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3">
        <f t="shared" si="0"/>
        <v>0</v>
      </c>
      <c r="W41" s="38" t="s">
        <v>19</v>
      </c>
      <c r="X41" s="38" t="s">
        <v>19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4">
        <f t="shared" si="1"/>
        <v>0</v>
      </c>
      <c r="BI41" s="35">
        <f t="shared" si="2"/>
        <v>0</v>
      </c>
    </row>
    <row r="42" spans="1:61" ht="19.2" customHeight="1" thickBot="1">
      <c r="A42" s="6"/>
      <c r="B42" s="184" t="s">
        <v>121</v>
      </c>
      <c r="C42" s="215" t="s">
        <v>122</v>
      </c>
      <c r="D42" s="30" t="s">
        <v>18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3">
        <f t="shared" si="0"/>
        <v>0</v>
      </c>
      <c r="W42" s="38" t="s">
        <v>19</v>
      </c>
      <c r="X42" s="38" t="s">
        <v>19</v>
      </c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4">
        <f t="shared" si="1"/>
        <v>0</v>
      </c>
      <c r="BI42" s="35">
        <f t="shared" si="2"/>
        <v>0</v>
      </c>
    </row>
    <row r="43" spans="1:61" ht="18.75" customHeight="1" thickBot="1">
      <c r="A43" s="6"/>
      <c r="B43" s="169"/>
      <c r="C43" s="220"/>
      <c r="D43" s="36" t="s">
        <v>20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3">
        <f t="shared" si="0"/>
        <v>0</v>
      </c>
      <c r="W43" s="38" t="s">
        <v>19</v>
      </c>
      <c r="X43" s="38" t="s">
        <v>19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4">
        <f t="shared" si="1"/>
        <v>0</v>
      </c>
      <c r="BI43" s="35">
        <f t="shared" si="2"/>
        <v>0</v>
      </c>
    </row>
    <row r="44" spans="1:61" ht="19.8" customHeight="1" thickBot="1">
      <c r="A44" s="6"/>
      <c r="B44" s="184" t="s">
        <v>123</v>
      </c>
      <c r="C44" s="170" t="s">
        <v>124</v>
      </c>
      <c r="D44" s="30" t="s">
        <v>18</v>
      </c>
      <c r="E44" s="31">
        <v>2</v>
      </c>
      <c r="F44" s="31"/>
      <c r="G44" s="31">
        <v>2</v>
      </c>
      <c r="H44" s="31"/>
      <c r="I44" s="31">
        <v>2</v>
      </c>
      <c r="J44" s="31"/>
      <c r="K44" s="31">
        <v>2</v>
      </c>
      <c r="L44" s="31"/>
      <c r="M44" s="31">
        <v>2</v>
      </c>
      <c r="N44" s="31"/>
      <c r="O44" s="31">
        <v>2</v>
      </c>
      <c r="P44" s="31"/>
      <c r="Q44" s="31">
        <v>2</v>
      </c>
      <c r="R44" s="31"/>
      <c r="S44" s="31">
        <v>2</v>
      </c>
      <c r="T44" s="31"/>
      <c r="U44" s="31"/>
      <c r="V44" s="33">
        <f t="shared" si="0"/>
        <v>16</v>
      </c>
      <c r="W44" s="38" t="s">
        <v>19</v>
      </c>
      <c r="X44" s="38" t="s">
        <v>19</v>
      </c>
      <c r="Y44" s="31">
        <v>2</v>
      </c>
      <c r="Z44" s="31"/>
      <c r="AA44" s="31">
        <v>2</v>
      </c>
      <c r="AB44" s="31"/>
      <c r="AC44" s="31">
        <v>2</v>
      </c>
      <c r="AD44" s="31"/>
      <c r="AE44" s="31">
        <v>2</v>
      </c>
      <c r="AF44" s="31"/>
      <c r="AG44" s="31">
        <v>2</v>
      </c>
      <c r="AH44" s="31"/>
      <c r="AI44" s="31">
        <v>2</v>
      </c>
      <c r="AJ44" s="31"/>
      <c r="AK44" s="31">
        <v>2</v>
      </c>
      <c r="AL44" s="31"/>
      <c r="AM44" s="31">
        <v>2</v>
      </c>
      <c r="AN44" s="31"/>
      <c r="AO44" s="31">
        <v>2</v>
      </c>
      <c r="AP44" s="31"/>
      <c r="AQ44" s="31"/>
      <c r="AR44" s="31"/>
      <c r="AS44" s="31"/>
      <c r="AT44" s="31"/>
      <c r="AU44" s="31"/>
      <c r="AV44" s="31"/>
      <c r="AW44" s="31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4">
        <f t="shared" si="1"/>
        <v>18</v>
      </c>
      <c r="BI44" s="35">
        <f t="shared" si="2"/>
        <v>34</v>
      </c>
    </row>
    <row r="45" spans="1:61" ht="21" customHeight="1" thickBot="1">
      <c r="A45" s="6"/>
      <c r="B45" s="169"/>
      <c r="C45" s="171"/>
      <c r="D45" s="36" t="s">
        <v>20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>
        <v>2</v>
      </c>
      <c r="T45" s="37"/>
      <c r="U45" s="37"/>
      <c r="V45" s="33">
        <f t="shared" si="0"/>
        <v>2</v>
      </c>
      <c r="W45" s="38" t="s">
        <v>19</v>
      </c>
      <c r="X45" s="38" t="s">
        <v>19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>
        <v>2</v>
      </c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4">
        <f t="shared" si="1"/>
        <v>2</v>
      </c>
      <c r="BI45" s="35">
        <f t="shared" si="2"/>
        <v>4</v>
      </c>
    </row>
    <row r="46" spans="1:61" ht="21" customHeight="1" thickBot="1">
      <c r="A46" s="6"/>
      <c r="B46" s="184" t="s">
        <v>125</v>
      </c>
      <c r="C46" s="170" t="s">
        <v>37</v>
      </c>
      <c r="D46" s="30" t="s">
        <v>18</v>
      </c>
      <c r="E46" s="31">
        <v>2</v>
      </c>
      <c r="F46" s="31">
        <v>2</v>
      </c>
      <c r="G46" s="31">
        <v>2</v>
      </c>
      <c r="H46" s="31">
        <v>2</v>
      </c>
      <c r="I46" s="31">
        <v>2</v>
      </c>
      <c r="J46" s="31">
        <v>2</v>
      </c>
      <c r="K46" s="31">
        <v>2</v>
      </c>
      <c r="L46" s="31">
        <v>2</v>
      </c>
      <c r="M46" s="31">
        <v>2</v>
      </c>
      <c r="N46" s="31">
        <v>2</v>
      </c>
      <c r="O46" s="31">
        <v>2</v>
      </c>
      <c r="P46" s="31">
        <v>2</v>
      </c>
      <c r="Q46" s="31">
        <v>2</v>
      </c>
      <c r="R46" s="31">
        <v>2</v>
      </c>
      <c r="S46" s="31">
        <v>2</v>
      </c>
      <c r="T46" s="31"/>
      <c r="U46" s="31"/>
      <c r="V46" s="33">
        <f t="shared" ref="V46:V77" si="3">E46+F46+G46+H46+I46+J46+K46+L46+M46+N46+O46+P46+Q46+R46+S46+T46+U46</f>
        <v>30</v>
      </c>
      <c r="W46" s="38" t="s">
        <v>19</v>
      </c>
      <c r="X46" s="38" t="s">
        <v>19</v>
      </c>
      <c r="Y46" s="30">
        <v>2</v>
      </c>
      <c r="Z46" s="30">
        <v>2</v>
      </c>
      <c r="AA46" s="30">
        <v>2</v>
      </c>
      <c r="AB46" s="30">
        <v>2</v>
      </c>
      <c r="AC46" s="30">
        <v>2</v>
      </c>
      <c r="AD46" s="30">
        <v>2</v>
      </c>
      <c r="AE46" s="30">
        <v>2</v>
      </c>
      <c r="AF46" s="30">
        <v>2</v>
      </c>
      <c r="AG46" s="30">
        <v>2</v>
      </c>
      <c r="AH46" s="30">
        <v>2</v>
      </c>
      <c r="AI46" s="30">
        <v>2</v>
      </c>
      <c r="AJ46" s="30">
        <v>2</v>
      </c>
      <c r="AK46" s="30">
        <v>2</v>
      </c>
      <c r="AL46" s="30">
        <v>2</v>
      </c>
      <c r="AM46" s="30">
        <v>2</v>
      </c>
      <c r="AN46" s="30">
        <v>2</v>
      </c>
      <c r="AO46" s="30">
        <v>2</v>
      </c>
      <c r="AP46" s="30">
        <v>2</v>
      </c>
      <c r="AQ46" s="30">
        <v>2</v>
      </c>
      <c r="AR46" s="30">
        <v>2</v>
      </c>
      <c r="AS46" s="30">
        <v>2</v>
      </c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4">
        <f t="shared" si="1"/>
        <v>42</v>
      </c>
      <c r="BI46" s="35">
        <f t="shared" si="2"/>
        <v>72</v>
      </c>
    </row>
    <row r="47" spans="1:61" ht="21" customHeight="1" thickBot="1">
      <c r="A47" s="6"/>
      <c r="B47" s="212"/>
      <c r="C47" s="164"/>
      <c r="D47" s="36" t="s">
        <v>20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>
        <f t="shared" si="3"/>
        <v>0</v>
      </c>
      <c r="W47" s="38" t="s">
        <v>19</v>
      </c>
      <c r="X47" s="38" t="s">
        <v>19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>
        <v>2</v>
      </c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4">
        <f t="shared" si="1"/>
        <v>2</v>
      </c>
      <c r="BI47" s="35">
        <f t="shared" si="2"/>
        <v>2</v>
      </c>
    </row>
    <row r="48" spans="1:61" ht="21" customHeight="1" thickBot="1">
      <c r="A48" s="6"/>
      <c r="B48" s="184" t="s">
        <v>126</v>
      </c>
      <c r="C48" s="170" t="s">
        <v>114</v>
      </c>
      <c r="D48" s="30" t="s">
        <v>18</v>
      </c>
      <c r="E48" s="31"/>
      <c r="F48" s="31">
        <v>2</v>
      </c>
      <c r="G48" s="31"/>
      <c r="H48" s="31">
        <v>2</v>
      </c>
      <c r="I48" s="31"/>
      <c r="J48" s="31">
        <v>2</v>
      </c>
      <c r="K48" s="31"/>
      <c r="L48" s="31">
        <v>2</v>
      </c>
      <c r="M48" s="31"/>
      <c r="N48" s="31">
        <v>2</v>
      </c>
      <c r="O48" s="31"/>
      <c r="P48" s="31">
        <v>2</v>
      </c>
      <c r="Q48" s="31"/>
      <c r="R48" s="31">
        <v>2</v>
      </c>
      <c r="S48" s="31"/>
      <c r="T48" s="31">
        <v>2</v>
      </c>
      <c r="U48" s="31"/>
      <c r="V48" s="33">
        <f t="shared" si="3"/>
        <v>16</v>
      </c>
      <c r="W48" s="38" t="s">
        <v>19</v>
      </c>
      <c r="X48" s="38" t="s">
        <v>19</v>
      </c>
      <c r="Y48" s="30"/>
      <c r="Z48" s="30">
        <v>2</v>
      </c>
      <c r="AA48" s="30"/>
      <c r="AB48" s="30">
        <v>2</v>
      </c>
      <c r="AC48" s="30"/>
      <c r="AD48" s="30">
        <v>2</v>
      </c>
      <c r="AE48" s="30"/>
      <c r="AF48" s="30">
        <v>2</v>
      </c>
      <c r="AG48" s="30"/>
      <c r="AH48" s="30">
        <v>2</v>
      </c>
      <c r="AI48" s="30"/>
      <c r="AJ48" s="30">
        <v>2</v>
      </c>
      <c r="AK48" s="30"/>
      <c r="AL48" s="30">
        <v>2</v>
      </c>
      <c r="AM48" s="30"/>
      <c r="AN48" s="30">
        <v>2</v>
      </c>
      <c r="AO48" s="30"/>
      <c r="AP48" s="30">
        <v>2</v>
      </c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4">
        <f t="shared" si="1"/>
        <v>18</v>
      </c>
      <c r="BI48" s="35">
        <f t="shared" si="2"/>
        <v>34</v>
      </c>
    </row>
    <row r="49" spans="1:61" ht="21" customHeight="1" thickBot="1">
      <c r="A49" s="6"/>
      <c r="B49" s="212"/>
      <c r="C49" s="164"/>
      <c r="D49" s="36" t="s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>
        <f t="shared" si="3"/>
        <v>0</v>
      </c>
      <c r="W49" s="38" t="s">
        <v>19</v>
      </c>
      <c r="X49" s="38" t="s">
        <v>19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4">
        <f t="shared" si="1"/>
        <v>0</v>
      </c>
      <c r="BI49" s="35">
        <f t="shared" si="2"/>
        <v>0</v>
      </c>
    </row>
    <row r="50" spans="1:61" ht="21" customHeight="1" thickBot="1">
      <c r="A50" s="6"/>
      <c r="B50" s="184" t="s">
        <v>127</v>
      </c>
      <c r="C50" s="213" t="s">
        <v>128</v>
      </c>
      <c r="D50" s="30" t="s">
        <v>18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3">
        <f t="shared" si="3"/>
        <v>0</v>
      </c>
      <c r="W50" s="38" t="s">
        <v>19</v>
      </c>
      <c r="X50" s="38" t="s">
        <v>19</v>
      </c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4">
        <f t="shared" si="1"/>
        <v>0</v>
      </c>
      <c r="BI50" s="35">
        <f t="shared" si="2"/>
        <v>0</v>
      </c>
    </row>
    <row r="51" spans="1:61" ht="21" customHeight="1" thickBot="1">
      <c r="A51" s="6"/>
      <c r="B51" s="212"/>
      <c r="C51" s="211"/>
      <c r="D51" s="36" t="s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3">
        <f t="shared" si="3"/>
        <v>0</v>
      </c>
      <c r="W51" s="38" t="s">
        <v>19</v>
      </c>
      <c r="X51" s="38" t="s">
        <v>19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4">
        <f t="shared" si="1"/>
        <v>0</v>
      </c>
      <c r="BI51" s="35">
        <f t="shared" si="2"/>
        <v>0</v>
      </c>
    </row>
    <row r="52" spans="1:61" ht="21" customHeight="1" thickBot="1">
      <c r="A52" s="6"/>
      <c r="B52" s="184" t="s">
        <v>30</v>
      </c>
      <c r="C52" s="187" t="s">
        <v>129</v>
      </c>
      <c r="D52" s="30" t="s">
        <v>18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3">
        <f t="shared" si="3"/>
        <v>0</v>
      </c>
      <c r="W52" s="38" t="s">
        <v>19</v>
      </c>
      <c r="X52" s="38" t="s">
        <v>19</v>
      </c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4">
        <f t="shared" si="1"/>
        <v>0</v>
      </c>
      <c r="BI52" s="35">
        <f t="shared" si="2"/>
        <v>0</v>
      </c>
    </row>
    <row r="53" spans="1:61" ht="21" customHeight="1" thickBot="1">
      <c r="A53" s="6"/>
      <c r="B53" s="212"/>
      <c r="C53" s="214"/>
      <c r="D53" s="36" t="s">
        <v>20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3">
        <f t="shared" si="3"/>
        <v>0</v>
      </c>
      <c r="W53" s="38" t="s">
        <v>19</v>
      </c>
      <c r="X53" s="38" t="s">
        <v>19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4">
        <f t="shared" si="1"/>
        <v>0</v>
      </c>
      <c r="BI53" s="35">
        <f t="shared" si="2"/>
        <v>0</v>
      </c>
    </row>
    <row r="54" spans="1:61" ht="21" customHeight="1" thickBot="1">
      <c r="A54" s="6"/>
      <c r="B54" s="184" t="s">
        <v>31</v>
      </c>
      <c r="C54" s="187" t="s">
        <v>130</v>
      </c>
      <c r="D54" s="30" t="s">
        <v>18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3">
        <f t="shared" si="3"/>
        <v>0</v>
      </c>
      <c r="W54" s="38" t="s">
        <v>19</v>
      </c>
      <c r="X54" s="38" t="s">
        <v>19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4">
        <f t="shared" si="1"/>
        <v>0</v>
      </c>
      <c r="BI54" s="35">
        <f t="shared" si="2"/>
        <v>0</v>
      </c>
    </row>
    <row r="55" spans="1:61" ht="21" customHeight="1" thickBot="1">
      <c r="A55" s="6"/>
      <c r="B55" s="212"/>
      <c r="C55" s="214"/>
      <c r="D55" s="36" t="s">
        <v>20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3">
        <f t="shared" si="3"/>
        <v>0</v>
      </c>
      <c r="W55" s="38" t="s">
        <v>19</v>
      </c>
      <c r="X55" s="38" t="s">
        <v>19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4">
        <f t="shared" si="1"/>
        <v>0</v>
      </c>
      <c r="BI55" s="35">
        <f t="shared" si="2"/>
        <v>0</v>
      </c>
    </row>
    <row r="56" spans="1:61" ht="21" customHeight="1" thickBot="1">
      <c r="A56" s="6"/>
      <c r="B56" s="184" t="s">
        <v>32</v>
      </c>
      <c r="C56" s="170" t="s">
        <v>131</v>
      </c>
      <c r="D56" s="30" t="s">
        <v>18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3">
        <f t="shared" si="3"/>
        <v>0</v>
      </c>
      <c r="W56" s="38" t="s">
        <v>19</v>
      </c>
      <c r="X56" s="38" t="s">
        <v>19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4">
        <f t="shared" si="1"/>
        <v>0</v>
      </c>
      <c r="BI56" s="35">
        <f t="shared" si="2"/>
        <v>0</v>
      </c>
    </row>
    <row r="57" spans="1:61" ht="21" customHeight="1" thickBot="1">
      <c r="A57" s="6"/>
      <c r="B57" s="207"/>
      <c r="C57" s="211"/>
      <c r="D57" s="36" t="s">
        <v>20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3">
        <f t="shared" si="3"/>
        <v>0</v>
      </c>
      <c r="W57" s="38" t="s">
        <v>19</v>
      </c>
      <c r="X57" s="38" t="s">
        <v>19</v>
      </c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4">
        <f t="shared" si="1"/>
        <v>0</v>
      </c>
      <c r="BI57" s="35">
        <f t="shared" si="2"/>
        <v>0</v>
      </c>
    </row>
    <row r="58" spans="1:61" ht="21" customHeight="1" thickBot="1">
      <c r="A58" s="6"/>
      <c r="B58" s="184" t="s">
        <v>34</v>
      </c>
      <c r="C58" s="170" t="s">
        <v>33</v>
      </c>
      <c r="D58" s="30" t="s">
        <v>18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3">
        <f t="shared" si="3"/>
        <v>0</v>
      </c>
      <c r="W58" s="38" t="s">
        <v>19</v>
      </c>
      <c r="X58" s="38" t="s">
        <v>19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4">
        <f t="shared" si="1"/>
        <v>0</v>
      </c>
      <c r="BI58" s="35">
        <f t="shared" si="2"/>
        <v>0</v>
      </c>
    </row>
    <row r="59" spans="1:61" ht="21" customHeight="1" thickBot="1">
      <c r="A59" s="6"/>
      <c r="B59" s="207"/>
      <c r="C59" s="164"/>
      <c r="D59" s="36" t="s">
        <v>20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3">
        <f t="shared" si="3"/>
        <v>0</v>
      </c>
      <c r="W59" s="38" t="s">
        <v>19</v>
      </c>
      <c r="X59" s="38" t="s">
        <v>19</v>
      </c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4">
        <f t="shared" si="1"/>
        <v>0</v>
      </c>
      <c r="BI59" s="35">
        <f t="shared" si="2"/>
        <v>0</v>
      </c>
    </row>
    <row r="60" spans="1:61" ht="27" customHeight="1" thickBot="1">
      <c r="A60" s="6"/>
      <c r="B60" s="184" t="s">
        <v>35</v>
      </c>
      <c r="C60" s="199" t="s">
        <v>132</v>
      </c>
      <c r="D60" s="30" t="s">
        <v>18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3">
        <f t="shared" si="3"/>
        <v>0</v>
      </c>
      <c r="W60" s="38" t="s">
        <v>19</v>
      </c>
      <c r="X60" s="38" t="s">
        <v>19</v>
      </c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4">
        <f t="shared" si="1"/>
        <v>0</v>
      </c>
      <c r="BI60" s="35">
        <f t="shared" si="2"/>
        <v>0</v>
      </c>
    </row>
    <row r="61" spans="1:61" ht="21" customHeight="1" thickBot="1">
      <c r="A61" s="6"/>
      <c r="B61" s="207"/>
      <c r="C61" s="181"/>
      <c r="D61" s="36" t="s">
        <v>20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3">
        <f t="shared" si="3"/>
        <v>0</v>
      </c>
      <c r="W61" s="38" t="s">
        <v>19</v>
      </c>
      <c r="X61" s="38" t="s">
        <v>19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4">
        <f t="shared" si="1"/>
        <v>0</v>
      </c>
      <c r="BI61" s="35">
        <f t="shared" si="2"/>
        <v>0</v>
      </c>
    </row>
    <row r="62" spans="1:61" ht="21" customHeight="1" thickBot="1">
      <c r="A62" s="6"/>
      <c r="B62" s="184" t="s">
        <v>36</v>
      </c>
      <c r="C62" s="208" t="s">
        <v>29</v>
      </c>
      <c r="D62" s="30" t="s">
        <v>18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3">
        <f t="shared" si="3"/>
        <v>0</v>
      </c>
      <c r="W62" s="38" t="s">
        <v>19</v>
      </c>
      <c r="X62" s="38" t="s">
        <v>19</v>
      </c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4">
        <f t="shared" si="1"/>
        <v>0</v>
      </c>
      <c r="BI62" s="35">
        <f t="shared" si="2"/>
        <v>0</v>
      </c>
    </row>
    <row r="63" spans="1:61" ht="21" customHeight="1" thickBot="1">
      <c r="A63" s="6"/>
      <c r="B63" s="207"/>
      <c r="C63" s="209"/>
      <c r="D63" s="36" t="s">
        <v>20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3">
        <f t="shared" si="3"/>
        <v>0</v>
      </c>
      <c r="W63" s="134" t="s">
        <v>19</v>
      </c>
      <c r="X63" s="134" t="s">
        <v>19</v>
      </c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4">
        <f t="shared" si="1"/>
        <v>0</v>
      </c>
      <c r="BI63" s="35">
        <f t="shared" si="2"/>
        <v>0</v>
      </c>
    </row>
    <row r="64" spans="1:61" ht="26.25" customHeight="1" thickBot="1">
      <c r="A64" s="6"/>
      <c r="B64" s="208" t="s">
        <v>38</v>
      </c>
      <c r="C64" s="170" t="s">
        <v>138</v>
      </c>
      <c r="D64" s="30" t="s">
        <v>18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3">
        <f t="shared" si="3"/>
        <v>0</v>
      </c>
      <c r="W64" s="134" t="s">
        <v>19</v>
      </c>
      <c r="X64" s="134" t="s">
        <v>19</v>
      </c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4">
        <f t="shared" si="1"/>
        <v>0</v>
      </c>
      <c r="BI64" s="35">
        <f t="shared" si="2"/>
        <v>0</v>
      </c>
    </row>
    <row r="65" spans="1:61" ht="33" customHeight="1" thickBot="1">
      <c r="A65" s="6"/>
      <c r="B65" s="210"/>
      <c r="C65" s="171"/>
      <c r="D65" s="36" t="s">
        <v>20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3">
        <f t="shared" si="3"/>
        <v>0</v>
      </c>
      <c r="W65" s="134" t="s">
        <v>19</v>
      </c>
      <c r="X65" s="134" t="s">
        <v>19</v>
      </c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4">
        <f t="shared" si="1"/>
        <v>0</v>
      </c>
      <c r="BI65" s="35">
        <f t="shared" si="2"/>
        <v>0</v>
      </c>
    </row>
    <row r="66" spans="1:61" ht="21" customHeight="1" thickBot="1">
      <c r="A66" s="6"/>
      <c r="B66" s="208" t="s">
        <v>39</v>
      </c>
      <c r="C66" s="170" t="s">
        <v>133</v>
      </c>
      <c r="D66" s="30" t="s">
        <v>18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3">
        <f t="shared" si="3"/>
        <v>0</v>
      </c>
      <c r="W66" s="134" t="s">
        <v>19</v>
      </c>
      <c r="X66" s="134" t="s">
        <v>19</v>
      </c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4">
        <f t="shared" si="1"/>
        <v>0</v>
      </c>
      <c r="BI66" s="35">
        <f t="shared" si="2"/>
        <v>0</v>
      </c>
    </row>
    <row r="67" spans="1:61" ht="16.8" customHeight="1" thickBot="1">
      <c r="A67" s="6"/>
      <c r="B67" s="210"/>
      <c r="C67" s="171"/>
      <c r="D67" s="36" t="s">
        <v>20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3">
        <f t="shared" si="3"/>
        <v>0</v>
      </c>
      <c r="W67" s="134" t="s">
        <v>19</v>
      </c>
      <c r="X67" s="134" t="s">
        <v>19</v>
      </c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4">
        <f t="shared" si="1"/>
        <v>0</v>
      </c>
      <c r="BI67" s="35">
        <f t="shared" si="2"/>
        <v>0</v>
      </c>
    </row>
    <row r="68" spans="1:61" s="45" customFormat="1" ht="21.75" customHeight="1" thickBot="1">
      <c r="A68" s="44"/>
      <c r="B68" s="200" t="s">
        <v>134</v>
      </c>
      <c r="C68" s="184" t="s">
        <v>135</v>
      </c>
      <c r="D68" s="30" t="s">
        <v>18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3">
        <f t="shared" si="3"/>
        <v>0</v>
      </c>
      <c r="W68" s="134" t="s">
        <v>19</v>
      </c>
      <c r="X68" s="134" t="s">
        <v>19</v>
      </c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4">
        <f t="shared" si="1"/>
        <v>0</v>
      </c>
      <c r="BI68" s="35">
        <f t="shared" si="2"/>
        <v>0</v>
      </c>
    </row>
    <row r="69" spans="1:61" s="45" customFormat="1" ht="21.6" customHeight="1" thickBot="1">
      <c r="A69" s="44"/>
      <c r="B69" s="201"/>
      <c r="C69" s="202"/>
      <c r="D69" s="36" t="s">
        <v>20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3">
        <f t="shared" si="3"/>
        <v>0</v>
      </c>
      <c r="W69" s="134" t="s">
        <v>19</v>
      </c>
      <c r="X69" s="134" t="s">
        <v>19</v>
      </c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4">
        <f t="shared" si="1"/>
        <v>0</v>
      </c>
      <c r="BI69" s="35">
        <f t="shared" si="2"/>
        <v>0</v>
      </c>
    </row>
    <row r="70" spans="1:61" s="45" customFormat="1" ht="25.5" customHeight="1" thickBot="1">
      <c r="A70" s="44"/>
      <c r="B70" s="200" t="s">
        <v>136</v>
      </c>
      <c r="C70" s="170" t="s">
        <v>137</v>
      </c>
      <c r="D70" s="30" t="s">
        <v>18</v>
      </c>
      <c r="E70" s="31"/>
      <c r="F70" s="31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3">
        <f t="shared" si="3"/>
        <v>0</v>
      </c>
      <c r="W70" s="134" t="s">
        <v>19</v>
      </c>
      <c r="X70" s="134" t="s">
        <v>19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4">
        <f t="shared" si="1"/>
        <v>0</v>
      </c>
      <c r="BI70" s="35">
        <f t="shared" si="2"/>
        <v>0</v>
      </c>
    </row>
    <row r="71" spans="1:61" s="45" customFormat="1" ht="21" customHeight="1" thickBot="1">
      <c r="A71" s="44"/>
      <c r="B71" s="201"/>
      <c r="C71" s="171"/>
      <c r="D71" s="36" t="s">
        <v>20</v>
      </c>
      <c r="E71" s="37"/>
      <c r="F71" s="37"/>
      <c r="G71" s="37"/>
      <c r="H71" s="37"/>
      <c r="I71" s="37"/>
      <c r="J71" s="37"/>
      <c r="K71" s="46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3">
        <f t="shared" si="3"/>
        <v>0</v>
      </c>
      <c r="W71" s="134" t="s">
        <v>19</v>
      </c>
      <c r="X71" s="134" t="s">
        <v>19</v>
      </c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4">
        <f t="shared" si="1"/>
        <v>0</v>
      </c>
      <c r="BI71" s="35">
        <f t="shared" si="2"/>
        <v>0</v>
      </c>
    </row>
    <row r="72" spans="1:61" s="45" customFormat="1" ht="21" customHeight="1" thickBot="1">
      <c r="A72" s="44"/>
      <c r="B72" s="203" t="s">
        <v>139</v>
      </c>
      <c r="C72" s="205" t="s">
        <v>41</v>
      </c>
      <c r="D72" s="41" t="s">
        <v>18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3">
        <f t="shared" si="3"/>
        <v>0</v>
      </c>
      <c r="W72" s="134" t="s">
        <v>19</v>
      </c>
      <c r="X72" s="134" t="s">
        <v>19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4">
        <f t="shared" si="1"/>
        <v>0</v>
      </c>
      <c r="BI72" s="35">
        <f t="shared" si="2"/>
        <v>0</v>
      </c>
    </row>
    <row r="73" spans="1:61" s="45" customFormat="1" ht="41.4" customHeight="1" thickBot="1">
      <c r="A73" s="44"/>
      <c r="B73" s="204"/>
      <c r="C73" s="206"/>
      <c r="D73" s="47" t="s">
        <v>20</v>
      </c>
      <c r="E73" s="37"/>
      <c r="F73" s="37"/>
      <c r="G73" s="37"/>
      <c r="H73" s="37"/>
      <c r="I73" s="37"/>
      <c r="J73" s="37"/>
      <c r="K73" s="4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3">
        <f t="shared" si="3"/>
        <v>0</v>
      </c>
      <c r="W73" s="134" t="s">
        <v>19</v>
      </c>
      <c r="X73" s="134" t="s">
        <v>19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4">
        <f t="shared" si="1"/>
        <v>0</v>
      </c>
      <c r="BI73" s="35">
        <f t="shared" si="2"/>
        <v>0</v>
      </c>
    </row>
    <row r="74" spans="1:61" s="45" customFormat="1" ht="21" customHeight="1" thickBot="1">
      <c r="A74" s="44"/>
      <c r="B74" s="161" t="s">
        <v>42</v>
      </c>
      <c r="C74" s="197" t="s">
        <v>43</v>
      </c>
      <c r="D74" s="30" t="s">
        <v>18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3">
        <f t="shared" si="3"/>
        <v>0</v>
      </c>
      <c r="W74" s="38" t="s">
        <v>19</v>
      </c>
      <c r="X74" s="38" t="s">
        <v>19</v>
      </c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4">
        <f t="shared" si="1"/>
        <v>0</v>
      </c>
      <c r="BI74" s="35">
        <f t="shared" si="2"/>
        <v>0</v>
      </c>
    </row>
    <row r="75" spans="1:61" s="45" customFormat="1" ht="25.5" customHeight="1" thickBot="1">
      <c r="A75" s="44"/>
      <c r="B75" s="196"/>
      <c r="C75" s="198"/>
      <c r="D75" s="36" t="s">
        <v>20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3">
        <f t="shared" si="3"/>
        <v>0</v>
      </c>
      <c r="W75" s="38" t="s">
        <v>19</v>
      </c>
      <c r="X75" s="38" t="s">
        <v>19</v>
      </c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4">
        <f t="shared" si="1"/>
        <v>0</v>
      </c>
      <c r="BI75" s="35">
        <f t="shared" si="2"/>
        <v>0</v>
      </c>
    </row>
    <row r="76" spans="1:61" s="45" customFormat="1" ht="21" customHeight="1" thickBot="1">
      <c r="A76" s="44"/>
      <c r="B76" s="161" t="s">
        <v>44</v>
      </c>
      <c r="C76" s="199" t="s">
        <v>45</v>
      </c>
      <c r="D76" s="30" t="s">
        <v>18</v>
      </c>
      <c r="E76" s="31">
        <v>2</v>
      </c>
      <c r="F76" s="31">
        <v>4</v>
      </c>
      <c r="G76" s="31">
        <v>4</v>
      </c>
      <c r="H76" s="31">
        <v>4</v>
      </c>
      <c r="I76" s="31">
        <v>4</v>
      </c>
      <c r="J76" s="31">
        <v>4</v>
      </c>
      <c r="K76" s="31">
        <v>4</v>
      </c>
      <c r="L76" s="31">
        <v>4</v>
      </c>
      <c r="M76" s="31">
        <v>4</v>
      </c>
      <c r="N76" s="31">
        <v>4</v>
      </c>
      <c r="O76" s="31">
        <v>4</v>
      </c>
      <c r="P76" s="31">
        <v>4</v>
      </c>
      <c r="Q76" s="31">
        <v>4</v>
      </c>
      <c r="R76" s="31">
        <v>4</v>
      </c>
      <c r="S76" s="31">
        <v>4</v>
      </c>
      <c r="T76" s="31">
        <v>4</v>
      </c>
      <c r="U76" s="31"/>
      <c r="V76" s="33">
        <f t="shared" si="3"/>
        <v>62</v>
      </c>
      <c r="W76" s="38" t="s">
        <v>19</v>
      </c>
      <c r="X76" s="38" t="s">
        <v>19</v>
      </c>
      <c r="Y76" s="30">
        <v>2</v>
      </c>
      <c r="Z76" s="30">
        <v>2</v>
      </c>
      <c r="AA76" s="30">
        <v>2</v>
      </c>
      <c r="AB76" s="30">
        <v>2</v>
      </c>
      <c r="AC76" s="30">
        <v>2</v>
      </c>
      <c r="AD76" s="30">
        <v>2</v>
      </c>
      <c r="AE76" s="30">
        <v>2</v>
      </c>
      <c r="AF76" s="30">
        <v>2</v>
      </c>
      <c r="AG76" s="30">
        <v>2</v>
      </c>
      <c r="AH76" s="30">
        <v>2</v>
      </c>
      <c r="AI76" s="30">
        <v>2</v>
      </c>
      <c r="AJ76" s="30">
        <v>2</v>
      </c>
      <c r="AK76" s="30">
        <v>2</v>
      </c>
      <c r="AL76" s="30">
        <v>2</v>
      </c>
      <c r="AM76" s="30">
        <v>2</v>
      </c>
      <c r="AN76" s="30">
        <v>2</v>
      </c>
      <c r="AO76" s="30">
        <v>2</v>
      </c>
      <c r="AP76" s="30">
        <v>2</v>
      </c>
      <c r="AQ76" s="30">
        <v>2</v>
      </c>
      <c r="AR76" s="30">
        <v>2</v>
      </c>
      <c r="AS76" s="30">
        <v>2</v>
      </c>
      <c r="AT76" s="30">
        <v>2</v>
      </c>
      <c r="AU76" s="30">
        <v>4</v>
      </c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4">
        <f t="shared" si="1"/>
        <v>48</v>
      </c>
      <c r="BI76" s="35">
        <f t="shared" si="2"/>
        <v>110</v>
      </c>
    </row>
    <row r="77" spans="1:61" s="45" customFormat="1" ht="21" customHeight="1" thickBot="1">
      <c r="A77" s="44"/>
      <c r="B77" s="196"/>
      <c r="C77" s="181"/>
      <c r="D77" s="36" t="s">
        <v>20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3">
        <f t="shared" si="3"/>
        <v>0</v>
      </c>
      <c r="W77" s="38" t="s">
        <v>19</v>
      </c>
      <c r="X77" s="38" t="s">
        <v>19</v>
      </c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4">
        <f t="shared" si="1"/>
        <v>0</v>
      </c>
      <c r="BI77" s="35">
        <f t="shared" si="2"/>
        <v>0</v>
      </c>
    </row>
    <row r="78" spans="1:61" s="45" customFormat="1" ht="21" customHeight="1" thickBot="1">
      <c r="A78" s="44"/>
      <c r="B78" s="161" t="s">
        <v>46</v>
      </c>
      <c r="C78" s="199" t="s">
        <v>47</v>
      </c>
      <c r="D78" s="30" t="s">
        <v>18</v>
      </c>
      <c r="E78" s="31">
        <v>4</v>
      </c>
      <c r="F78" s="31">
        <v>4</v>
      </c>
      <c r="G78" s="31">
        <v>4</v>
      </c>
      <c r="H78" s="31">
        <v>4</v>
      </c>
      <c r="I78" s="31">
        <v>4</v>
      </c>
      <c r="J78" s="31">
        <v>4</v>
      </c>
      <c r="K78" s="31">
        <v>4</v>
      </c>
      <c r="L78" s="31">
        <v>4</v>
      </c>
      <c r="M78" s="31">
        <v>4</v>
      </c>
      <c r="N78" s="31">
        <v>4</v>
      </c>
      <c r="O78" s="31">
        <v>4</v>
      </c>
      <c r="P78" s="31">
        <v>4</v>
      </c>
      <c r="Q78" s="31">
        <v>4</v>
      </c>
      <c r="R78" s="31">
        <v>6</v>
      </c>
      <c r="S78" s="31">
        <v>6</v>
      </c>
      <c r="T78" s="31">
        <v>6</v>
      </c>
      <c r="U78" s="31"/>
      <c r="V78" s="33">
        <f t="shared" ref="V78:V82" si="4">E78+F78+G78+H78+I78+J78+K78+L78+M78+N78+O78+P78+Q78+R78+S78+T78+U78</f>
        <v>70</v>
      </c>
      <c r="W78" s="38" t="s">
        <v>19</v>
      </c>
      <c r="X78" s="38" t="s">
        <v>19</v>
      </c>
      <c r="Y78" s="30">
        <v>2</v>
      </c>
      <c r="Z78" s="30">
        <v>2</v>
      </c>
      <c r="AA78" s="30">
        <v>2</v>
      </c>
      <c r="AB78" s="30">
        <v>2</v>
      </c>
      <c r="AC78" s="30">
        <v>2</v>
      </c>
      <c r="AD78" s="30">
        <v>2</v>
      </c>
      <c r="AE78" s="30">
        <v>2</v>
      </c>
      <c r="AF78" s="30">
        <v>2</v>
      </c>
      <c r="AG78" s="30">
        <v>2</v>
      </c>
      <c r="AH78" s="30">
        <v>2</v>
      </c>
      <c r="AI78" s="30">
        <v>2</v>
      </c>
      <c r="AJ78" s="30">
        <v>2</v>
      </c>
      <c r="AK78" s="30">
        <v>2</v>
      </c>
      <c r="AL78" s="30">
        <v>2</v>
      </c>
      <c r="AM78" s="30">
        <v>2</v>
      </c>
      <c r="AN78" s="30">
        <v>2</v>
      </c>
      <c r="AO78" s="30">
        <v>2</v>
      </c>
      <c r="AP78" s="30">
        <v>2</v>
      </c>
      <c r="AQ78" s="30">
        <v>2</v>
      </c>
      <c r="AR78" s="30">
        <v>2</v>
      </c>
      <c r="AS78" s="30">
        <v>2</v>
      </c>
      <c r="AT78" s="30">
        <v>2</v>
      </c>
      <c r="AU78" s="30">
        <v>4</v>
      </c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4">
        <f t="shared" si="1"/>
        <v>48</v>
      </c>
      <c r="BI78" s="35">
        <f t="shared" si="2"/>
        <v>118</v>
      </c>
    </row>
    <row r="79" spans="1:61" s="45" customFormat="1" ht="21" customHeight="1" thickBot="1">
      <c r="A79" s="44"/>
      <c r="B79" s="196"/>
      <c r="C79" s="181"/>
      <c r="D79" s="36" t="s">
        <v>20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3">
        <f t="shared" si="4"/>
        <v>0</v>
      </c>
      <c r="W79" s="38" t="s">
        <v>19</v>
      </c>
      <c r="X79" s="38" t="s">
        <v>19</v>
      </c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>
        <v>2</v>
      </c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4">
        <f t="shared" ref="BH79:BH142" si="5">Y79+Z79+AA79+AB79+AC79+AD79+AE79+AF79+AG79+AH79+AI79+AJ79+AK79+AL79+AM79+AN79+AO79+AP79+AQ79+AR79+AS79+AT79+AU79+AW79</f>
        <v>2</v>
      </c>
      <c r="BI79" s="35">
        <f t="shared" ref="BI79:BI142" si="6">V79+BH79</f>
        <v>2</v>
      </c>
    </row>
    <row r="80" spans="1:61" s="45" customFormat="1" ht="21" customHeight="1" thickBot="1">
      <c r="A80" s="44"/>
      <c r="B80" s="168" t="s">
        <v>48</v>
      </c>
      <c r="C80" s="192" t="s">
        <v>49</v>
      </c>
      <c r="D80" s="30" t="s">
        <v>18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3">
        <f t="shared" si="4"/>
        <v>0</v>
      </c>
      <c r="W80" s="38" t="s">
        <v>19</v>
      </c>
      <c r="X80" s="38" t="s">
        <v>19</v>
      </c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4">
        <f t="shared" si="5"/>
        <v>0</v>
      </c>
      <c r="BI80" s="35">
        <f t="shared" si="6"/>
        <v>0</v>
      </c>
    </row>
    <row r="81" spans="1:62" s="45" customFormat="1" ht="21" customHeight="1" thickBot="1">
      <c r="A81" s="44"/>
      <c r="B81" s="191"/>
      <c r="C81" s="193"/>
      <c r="D81" s="36" t="s">
        <v>20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3">
        <f t="shared" si="4"/>
        <v>0</v>
      </c>
      <c r="W81" s="38" t="s">
        <v>19</v>
      </c>
      <c r="X81" s="38" t="s">
        <v>19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4">
        <f t="shared" si="5"/>
        <v>0</v>
      </c>
      <c r="BI81" s="35">
        <f t="shared" si="6"/>
        <v>0</v>
      </c>
    </row>
    <row r="82" spans="1:62" s="45" customFormat="1" ht="21" customHeight="1" thickBot="1">
      <c r="A82" s="44"/>
      <c r="B82" s="48" t="s">
        <v>140</v>
      </c>
      <c r="C82" s="85" t="s">
        <v>50</v>
      </c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3">
        <f t="shared" si="4"/>
        <v>0</v>
      </c>
      <c r="W82" s="38" t="s">
        <v>19</v>
      </c>
      <c r="X82" s="38" t="s">
        <v>19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>
        <v>6</v>
      </c>
      <c r="AQ82" s="30">
        <v>6</v>
      </c>
      <c r="AR82" s="30">
        <v>6</v>
      </c>
      <c r="AS82" s="30">
        <v>6</v>
      </c>
      <c r="AT82" s="30">
        <v>6</v>
      </c>
      <c r="AU82" s="30">
        <v>6</v>
      </c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4">
        <f t="shared" si="5"/>
        <v>36</v>
      </c>
      <c r="BI82" s="35">
        <f t="shared" si="6"/>
        <v>36</v>
      </c>
    </row>
    <row r="83" spans="1:62" s="45" customFormat="1" ht="21" customHeight="1" thickBot="1">
      <c r="A83" s="44"/>
      <c r="B83" s="137"/>
      <c r="C83" s="89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3"/>
      <c r="W83" s="38"/>
      <c r="X83" s="38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4"/>
      <c r="BI83" s="35"/>
    </row>
    <row r="84" spans="1:62" s="45" customFormat="1" ht="27.6" customHeight="1" thickBot="1">
      <c r="A84" s="44"/>
      <c r="B84" s="52" t="s">
        <v>40</v>
      </c>
      <c r="C84" s="53" t="s">
        <v>51</v>
      </c>
      <c r="D84" s="54"/>
      <c r="E84" s="55"/>
      <c r="F84" s="55"/>
      <c r="G84" s="55"/>
      <c r="H84" s="55"/>
      <c r="I84" s="55"/>
      <c r="J84" s="55"/>
      <c r="K84" s="55"/>
      <c r="L84" s="56"/>
      <c r="M84" s="55"/>
      <c r="N84" s="55"/>
      <c r="O84" s="56"/>
      <c r="P84" s="57"/>
      <c r="Q84" s="57"/>
      <c r="R84" s="55"/>
      <c r="S84" s="56"/>
      <c r="T84" s="55"/>
      <c r="U84" s="58"/>
      <c r="V84" s="59">
        <f t="shared" ref="V84:V92" si="7">E84+F84+G84+H84+I84+J84+K84+L84+M84+N84+O84+P84+Q84+R84+S84+T84+U84</f>
        <v>0</v>
      </c>
      <c r="W84" s="49" t="s">
        <v>19</v>
      </c>
      <c r="X84" s="49" t="s">
        <v>19</v>
      </c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60"/>
      <c r="AY84" s="61"/>
      <c r="AZ84" s="61"/>
      <c r="BA84" s="61"/>
      <c r="BB84" s="61"/>
      <c r="BC84" s="61"/>
      <c r="BD84" s="61"/>
      <c r="BE84" s="61"/>
      <c r="BF84" s="61"/>
      <c r="BG84" s="62"/>
      <c r="BH84" s="63">
        <f t="shared" si="5"/>
        <v>0</v>
      </c>
      <c r="BI84" s="64">
        <f t="shared" si="6"/>
        <v>0</v>
      </c>
      <c r="BJ84" s="65"/>
    </row>
    <row r="85" spans="1:62" s="45" customFormat="1" ht="26.25" customHeight="1" thickBot="1">
      <c r="A85" s="44"/>
      <c r="B85" s="194" t="s">
        <v>52</v>
      </c>
      <c r="C85" s="174" t="s">
        <v>53</v>
      </c>
      <c r="D85" s="30" t="s">
        <v>18</v>
      </c>
      <c r="E85" s="55"/>
      <c r="F85" s="56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66">
        <f t="shared" si="7"/>
        <v>0</v>
      </c>
      <c r="W85" s="49" t="s">
        <v>19</v>
      </c>
      <c r="X85" s="49" t="s">
        <v>19</v>
      </c>
      <c r="Y85" s="58"/>
      <c r="Z85" s="58"/>
      <c r="AA85" s="67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9">
        <f t="shared" si="5"/>
        <v>0</v>
      </c>
      <c r="BI85" s="64">
        <f t="shared" si="6"/>
        <v>0</v>
      </c>
    </row>
    <row r="86" spans="1:62" s="45" customFormat="1" ht="24.75" customHeight="1" thickBot="1">
      <c r="A86" s="44"/>
      <c r="B86" s="195"/>
      <c r="C86" s="175"/>
      <c r="D86" s="36" t="s">
        <v>20</v>
      </c>
      <c r="E86" s="70"/>
      <c r="F86" s="71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66">
        <f t="shared" si="7"/>
        <v>0</v>
      </c>
      <c r="W86" s="49" t="s">
        <v>19</v>
      </c>
      <c r="X86" s="49" t="s">
        <v>19</v>
      </c>
      <c r="Y86" s="72"/>
      <c r="Z86" s="72"/>
      <c r="AA86" s="73"/>
      <c r="AB86" s="72"/>
      <c r="AC86" s="73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3"/>
      <c r="AV86" s="73"/>
      <c r="AW86" s="72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5">
        <f t="shared" si="5"/>
        <v>0</v>
      </c>
      <c r="BI86" s="76">
        <f t="shared" si="6"/>
        <v>0</v>
      </c>
    </row>
    <row r="87" spans="1:62" s="45" customFormat="1" ht="39.75" customHeight="1" thickBot="1">
      <c r="A87" s="44"/>
      <c r="B87" s="189" t="s">
        <v>54</v>
      </c>
      <c r="C87" s="170" t="s">
        <v>55</v>
      </c>
      <c r="D87" s="30" t="s">
        <v>18</v>
      </c>
      <c r="E87" s="55">
        <v>2</v>
      </c>
      <c r="F87" s="56">
        <v>2</v>
      </c>
      <c r="G87" s="55">
        <v>2</v>
      </c>
      <c r="H87" s="55">
        <v>2</v>
      </c>
      <c r="I87" s="55">
        <v>2</v>
      </c>
      <c r="J87" s="55">
        <v>2</v>
      </c>
      <c r="K87" s="55">
        <v>2</v>
      </c>
      <c r="L87" s="55">
        <v>2</v>
      </c>
      <c r="M87" s="55">
        <v>2</v>
      </c>
      <c r="N87" s="55">
        <v>2</v>
      </c>
      <c r="O87" s="55">
        <v>2</v>
      </c>
      <c r="P87" s="55">
        <v>2</v>
      </c>
      <c r="Q87" s="55">
        <v>4</v>
      </c>
      <c r="R87" s="55">
        <v>4</v>
      </c>
      <c r="S87" s="55">
        <v>4</v>
      </c>
      <c r="T87" s="55">
        <v>4</v>
      </c>
      <c r="U87" s="55"/>
      <c r="V87" s="66">
        <f t="shared" si="7"/>
        <v>40</v>
      </c>
      <c r="W87" s="49" t="s">
        <v>19</v>
      </c>
      <c r="X87" s="49" t="s">
        <v>19</v>
      </c>
      <c r="Y87" s="58"/>
      <c r="Z87" s="58"/>
      <c r="AA87" s="67"/>
      <c r="AB87" s="58"/>
      <c r="AC87" s="58"/>
      <c r="AD87" s="58"/>
      <c r="AE87" s="58"/>
      <c r="AF87" s="58"/>
      <c r="AG87" s="58"/>
      <c r="AH87" s="58"/>
      <c r="AI87" s="58">
        <v>2</v>
      </c>
      <c r="AJ87" s="58">
        <v>2</v>
      </c>
      <c r="AK87" s="58">
        <v>2</v>
      </c>
      <c r="AL87" s="58">
        <v>2</v>
      </c>
      <c r="AM87" s="58">
        <v>2</v>
      </c>
      <c r="AN87" s="58">
        <v>2</v>
      </c>
      <c r="AO87" s="58">
        <v>2</v>
      </c>
      <c r="AP87" s="58">
        <v>2</v>
      </c>
      <c r="AQ87" s="58"/>
      <c r="AR87" s="58"/>
      <c r="AS87" s="58"/>
      <c r="AT87" s="58"/>
      <c r="AU87" s="58"/>
      <c r="AV87" s="58"/>
      <c r="AW87" s="5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77">
        <f t="shared" si="5"/>
        <v>16</v>
      </c>
      <c r="BI87" s="78">
        <f t="shared" si="6"/>
        <v>56</v>
      </c>
    </row>
    <row r="88" spans="1:62" s="45" customFormat="1" ht="28.2" customHeight="1" thickBot="1">
      <c r="A88" s="44"/>
      <c r="B88" s="190"/>
      <c r="C88" s="171"/>
      <c r="D88" s="47" t="s">
        <v>20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80">
        <f t="shared" si="7"/>
        <v>0</v>
      </c>
      <c r="W88" s="49" t="s">
        <v>151</v>
      </c>
      <c r="X88" s="49" t="s">
        <v>151</v>
      </c>
      <c r="Y88" s="79"/>
      <c r="Z88" s="79"/>
      <c r="AA88" s="79"/>
      <c r="AB88" s="79"/>
      <c r="AC88" s="73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3"/>
      <c r="AV88" s="73"/>
      <c r="AW88" s="79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81">
        <f t="shared" si="5"/>
        <v>0</v>
      </c>
      <c r="BI88" s="82">
        <f t="shared" si="6"/>
        <v>0</v>
      </c>
    </row>
    <row r="89" spans="1:62" s="45" customFormat="1" ht="36" customHeight="1" thickBot="1">
      <c r="A89" s="44"/>
      <c r="B89" s="185" t="s">
        <v>56</v>
      </c>
      <c r="C89" s="187" t="s">
        <v>57</v>
      </c>
      <c r="D89" s="30" t="s">
        <v>18</v>
      </c>
      <c r="E89" s="55">
        <v>2</v>
      </c>
      <c r="F89" s="56">
        <v>2</v>
      </c>
      <c r="G89" s="55">
        <v>2</v>
      </c>
      <c r="H89" s="55">
        <v>2</v>
      </c>
      <c r="I89" s="55">
        <v>2</v>
      </c>
      <c r="J89" s="55">
        <v>4</v>
      </c>
      <c r="K89" s="55">
        <v>4</v>
      </c>
      <c r="L89" s="55">
        <v>4</v>
      </c>
      <c r="M89" s="55">
        <v>4</v>
      </c>
      <c r="N89" s="55">
        <v>4</v>
      </c>
      <c r="O89" s="55">
        <v>4</v>
      </c>
      <c r="P89" s="55">
        <v>4</v>
      </c>
      <c r="Q89" s="55">
        <v>4</v>
      </c>
      <c r="R89" s="55">
        <v>4</v>
      </c>
      <c r="S89" s="55">
        <v>4</v>
      </c>
      <c r="T89" s="55">
        <v>4</v>
      </c>
      <c r="U89" s="55"/>
      <c r="V89" s="66">
        <f t="shared" si="7"/>
        <v>54</v>
      </c>
      <c r="W89" s="49" t="s">
        <v>19</v>
      </c>
      <c r="X89" s="49" t="s">
        <v>19</v>
      </c>
      <c r="Y89" s="58"/>
      <c r="Z89" s="58"/>
      <c r="AA89" s="67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81">
        <f t="shared" si="5"/>
        <v>0</v>
      </c>
      <c r="BI89" s="82">
        <f t="shared" si="6"/>
        <v>54</v>
      </c>
    </row>
    <row r="90" spans="1:62" s="45" customFormat="1" ht="24.6" customHeight="1" thickBot="1">
      <c r="A90" s="44"/>
      <c r="B90" s="186"/>
      <c r="C90" s="164"/>
      <c r="D90" s="47" t="s">
        <v>20</v>
      </c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0">
        <f t="shared" si="7"/>
        <v>0</v>
      </c>
      <c r="W90" s="49" t="s">
        <v>19</v>
      </c>
      <c r="X90" s="49" t="s">
        <v>19</v>
      </c>
      <c r="Y90" s="79"/>
      <c r="Z90" s="79"/>
      <c r="AA90" s="79"/>
      <c r="AB90" s="79"/>
      <c r="AC90" s="73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3"/>
      <c r="AV90" s="73"/>
      <c r="AW90" s="79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81">
        <f t="shared" si="5"/>
        <v>0</v>
      </c>
      <c r="BI90" s="82">
        <f t="shared" si="6"/>
        <v>0</v>
      </c>
    </row>
    <row r="91" spans="1:62" s="45" customFormat="1" ht="22.5" customHeight="1" thickBot="1">
      <c r="A91" s="44"/>
      <c r="B91" s="185" t="s">
        <v>58</v>
      </c>
      <c r="C91" s="187" t="s">
        <v>59</v>
      </c>
      <c r="D91" s="41" t="s">
        <v>18</v>
      </c>
      <c r="E91" s="58">
        <v>4</v>
      </c>
      <c r="F91" s="83">
        <v>4</v>
      </c>
      <c r="G91" s="58">
        <v>4</v>
      </c>
      <c r="H91" s="58">
        <v>4</v>
      </c>
      <c r="I91" s="58">
        <v>4</v>
      </c>
      <c r="J91" s="58">
        <v>4</v>
      </c>
      <c r="K91" s="58">
        <v>4</v>
      </c>
      <c r="L91" s="58">
        <v>4</v>
      </c>
      <c r="M91" s="58">
        <v>4</v>
      </c>
      <c r="N91" s="58">
        <v>4</v>
      </c>
      <c r="O91" s="58">
        <v>6</v>
      </c>
      <c r="P91" s="58">
        <v>6</v>
      </c>
      <c r="Q91" s="58">
        <v>6</v>
      </c>
      <c r="R91" s="58">
        <v>6</v>
      </c>
      <c r="S91" s="58">
        <v>6</v>
      </c>
      <c r="T91" s="58">
        <v>6</v>
      </c>
      <c r="U91" s="58"/>
      <c r="V91" s="59">
        <f t="shared" si="7"/>
        <v>76</v>
      </c>
      <c r="W91" s="84" t="s">
        <v>19</v>
      </c>
      <c r="X91" s="84" t="s">
        <v>19</v>
      </c>
      <c r="Y91" s="58"/>
      <c r="Z91" s="58">
        <v>2</v>
      </c>
      <c r="AA91" s="58">
        <v>2</v>
      </c>
      <c r="AB91" s="58">
        <v>2</v>
      </c>
      <c r="AC91" s="67">
        <v>2</v>
      </c>
      <c r="AD91" s="58">
        <v>2</v>
      </c>
      <c r="AE91" s="58">
        <v>2</v>
      </c>
      <c r="AF91" s="58">
        <v>2</v>
      </c>
      <c r="AG91" s="58">
        <v>2</v>
      </c>
      <c r="AH91" s="58">
        <v>2</v>
      </c>
      <c r="AI91" s="58">
        <v>2</v>
      </c>
      <c r="AJ91" s="58">
        <v>2</v>
      </c>
      <c r="AK91" s="58">
        <v>2</v>
      </c>
      <c r="AL91" s="58">
        <v>2</v>
      </c>
      <c r="AM91" s="58">
        <v>2</v>
      </c>
      <c r="AN91" s="58">
        <v>2</v>
      </c>
      <c r="AO91" s="58">
        <v>2</v>
      </c>
      <c r="AP91" s="58">
        <v>2</v>
      </c>
      <c r="AQ91" s="58">
        <v>2</v>
      </c>
      <c r="AR91" s="58">
        <v>2</v>
      </c>
      <c r="AS91" s="58">
        <v>2</v>
      </c>
      <c r="AT91" s="58">
        <v>2</v>
      </c>
      <c r="AU91" s="67">
        <v>2</v>
      </c>
      <c r="AV91" s="67"/>
      <c r="AW91" s="5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81">
        <f t="shared" si="5"/>
        <v>44</v>
      </c>
      <c r="BI91" s="82">
        <f t="shared" si="6"/>
        <v>120</v>
      </c>
    </row>
    <row r="92" spans="1:62" s="45" customFormat="1" ht="52.2" customHeight="1" thickBot="1">
      <c r="A92" s="44"/>
      <c r="B92" s="186"/>
      <c r="C92" s="188"/>
      <c r="D92" s="47" t="s">
        <v>20</v>
      </c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80">
        <f t="shared" si="7"/>
        <v>0</v>
      </c>
      <c r="W92" s="49"/>
      <c r="X92" s="49"/>
      <c r="Y92" s="79"/>
      <c r="Z92" s="79"/>
      <c r="AA92" s="79"/>
      <c r="AB92" s="79"/>
      <c r="AC92" s="73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3">
        <v>2</v>
      </c>
      <c r="AV92" s="73"/>
      <c r="AW92" s="79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81">
        <f t="shared" si="5"/>
        <v>2</v>
      </c>
      <c r="BI92" s="82">
        <f t="shared" si="6"/>
        <v>2</v>
      </c>
    </row>
    <row r="93" spans="1:62" s="45" customFormat="1" ht="28.5" customHeight="1" thickBot="1">
      <c r="A93" s="44"/>
      <c r="B93" s="48"/>
      <c r="C93" s="85"/>
      <c r="D93" s="30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7"/>
      <c r="W93" s="49"/>
      <c r="X93" s="49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81"/>
      <c r="BI93" s="88"/>
    </row>
    <row r="94" spans="1:62" s="45" customFormat="1" ht="26.25" customHeight="1" thickBot="1">
      <c r="A94" s="44"/>
      <c r="B94" s="137"/>
      <c r="C94" s="89"/>
      <c r="D94" s="30"/>
      <c r="E94" s="90"/>
      <c r="F94" s="90"/>
      <c r="G94" s="90"/>
      <c r="H94" s="90"/>
      <c r="I94" s="90"/>
      <c r="J94" s="90"/>
      <c r="K94" s="90"/>
      <c r="L94" s="58"/>
      <c r="M94" s="58"/>
      <c r="N94" s="67"/>
      <c r="O94" s="58"/>
      <c r="P94" s="58"/>
      <c r="Q94" s="58"/>
      <c r="R94" s="58"/>
      <c r="S94" s="58"/>
      <c r="T94" s="58"/>
      <c r="U94" s="58"/>
      <c r="V94" s="59"/>
      <c r="W94" s="49"/>
      <c r="X94" s="49"/>
      <c r="Y94" s="67"/>
      <c r="Z94" s="67"/>
      <c r="AA94" s="58"/>
      <c r="AB94" s="58"/>
      <c r="AC94" s="58"/>
      <c r="AD94" s="58"/>
      <c r="AE94" s="67"/>
      <c r="AF94" s="67"/>
      <c r="AG94" s="67"/>
      <c r="AH94" s="67"/>
      <c r="AI94" s="67"/>
      <c r="AJ94" s="67"/>
      <c r="AK94" s="58"/>
      <c r="AL94" s="67"/>
      <c r="AM94" s="67"/>
      <c r="AN94" s="67"/>
      <c r="AO94" s="67"/>
      <c r="AP94" s="67"/>
      <c r="AQ94" s="68"/>
      <c r="AR94" s="58"/>
      <c r="AS94" s="67"/>
      <c r="AT94" s="67"/>
      <c r="AU94" s="67"/>
      <c r="AV94" s="67"/>
      <c r="AW94" s="67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91"/>
      <c r="BI94" s="92"/>
    </row>
    <row r="95" spans="1:62" ht="19.5" customHeight="1" thickBot="1">
      <c r="A95" s="6"/>
      <c r="B95" s="185" t="s">
        <v>60</v>
      </c>
      <c r="C95" s="187" t="s">
        <v>61</v>
      </c>
      <c r="D95" s="93" t="s">
        <v>18</v>
      </c>
      <c r="E95" s="94"/>
      <c r="F95" s="94"/>
      <c r="G95" s="94"/>
      <c r="H95" s="94"/>
      <c r="I95" s="94"/>
      <c r="J95" s="94"/>
      <c r="K95" s="94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29">
        <f t="shared" ref="V95:V108" si="8">E95+F95+G95+H95+I95+J95+K95+L95+M95+N95+O95+P95+Q95+R95+S95+T95+U95</f>
        <v>0</v>
      </c>
      <c r="W95" s="134" t="s">
        <v>19</v>
      </c>
      <c r="X95" s="134" t="s">
        <v>19</v>
      </c>
      <c r="Y95" s="95"/>
      <c r="Z95" s="95"/>
      <c r="AA95" s="95"/>
      <c r="AB95" s="95">
        <v>4</v>
      </c>
      <c r="AC95" s="95">
        <v>4</v>
      </c>
      <c r="AD95" s="95">
        <v>4</v>
      </c>
      <c r="AE95" s="95">
        <v>4</v>
      </c>
      <c r="AF95" s="95">
        <v>4</v>
      </c>
      <c r="AG95" s="95">
        <v>4</v>
      </c>
      <c r="AH95" s="95">
        <v>4</v>
      </c>
      <c r="AI95" s="95">
        <v>4</v>
      </c>
      <c r="AJ95" s="95">
        <v>4</v>
      </c>
      <c r="AK95" s="95">
        <v>4</v>
      </c>
      <c r="AL95" s="95">
        <v>4</v>
      </c>
      <c r="AM95" s="95">
        <v>4</v>
      </c>
      <c r="AN95" s="95">
        <v>4</v>
      </c>
      <c r="AO95" s="95">
        <v>4</v>
      </c>
      <c r="AP95" s="95">
        <v>4</v>
      </c>
      <c r="AQ95" s="95">
        <v>4</v>
      </c>
      <c r="AR95" s="95">
        <v>4</v>
      </c>
      <c r="AS95" s="95">
        <v>4</v>
      </c>
      <c r="AT95" s="95">
        <v>4</v>
      </c>
      <c r="AU95" s="95">
        <v>4</v>
      </c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29">
        <f t="shared" si="5"/>
        <v>80</v>
      </c>
      <c r="BI95" s="96">
        <f t="shared" si="6"/>
        <v>80</v>
      </c>
    </row>
    <row r="96" spans="1:62" ht="29.25" customHeight="1" thickBot="1">
      <c r="A96" s="6"/>
      <c r="B96" s="186"/>
      <c r="C96" s="188"/>
      <c r="D96" s="97" t="s">
        <v>20</v>
      </c>
      <c r="E96" s="98"/>
      <c r="F96" s="98"/>
      <c r="G96" s="98"/>
      <c r="H96" s="99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29">
        <f t="shared" si="8"/>
        <v>0</v>
      </c>
      <c r="W96" s="134" t="s">
        <v>19</v>
      </c>
      <c r="X96" s="134" t="s">
        <v>19</v>
      </c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29">
        <f t="shared" si="5"/>
        <v>0</v>
      </c>
      <c r="BI96" s="96">
        <f t="shared" si="6"/>
        <v>0</v>
      </c>
    </row>
    <row r="97" spans="1:61" ht="33.75" customHeight="1" thickBot="1">
      <c r="A97" s="6"/>
      <c r="B97" s="185" t="s">
        <v>62</v>
      </c>
      <c r="C97" s="187" t="s">
        <v>63</v>
      </c>
      <c r="D97" s="30" t="s">
        <v>18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3">
        <f t="shared" si="8"/>
        <v>0</v>
      </c>
      <c r="W97" s="134" t="s">
        <v>19</v>
      </c>
      <c r="X97" s="134" t="s">
        <v>19</v>
      </c>
      <c r="Y97" s="30">
        <v>2</v>
      </c>
      <c r="Z97" s="30">
        <v>2</v>
      </c>
      <c r="AA97" s="30">
        <v>2</v>
      </c>
      <c r="AB97" s="30">
        <v>2</v>
      </c>
      <c r="AC97" s="30">
        <v>2</v>
      </c>
      <c r="AD97" s="30">
        <v>2</v>
      </c>
      <c r="AE97" s="30">
        <v>2</v>
      </c>
      <c r="AF97" s="30">
        <v>2</v>
      </c>
      <c r="AG97" s="30">
        <v>2</v>
      </c>
      <c r="AH97" s="30">
        <v>2</v>
      </c>
      <c r="AI97" s="30">
        <v>2</v>
      </c>
      <c r="AJ97" s="30">
        <v>2</v>
      </c>
      <c r="AK97" s="30">
        <v>2</v>
      </c>
      <c r="AL97" s="30">
        <v>2</v>
      </c>
      <c r="AM97" s="30">
        <v>2</v>
      </c>
      <c r="AN97" s="30">
        <v>2</v>
      </c>
      <c r="AO97" s="30">
        <v>2</v>
      </c>
      <c r="AP97" s="30">
        <v>2</v>
      </c>
      <c r="AQ97" s="30">
        <v>2</v>
      </c>
      <c r="AR97" s="30">
        <v>2</v>
      </c>
      <c r="AS97" s="30">
        <v>4</v>
      </c>
      <c r="AT97" s="30">
        <v>4</v>
      </c>
      <c r="AU97" s="30">
        <v>4</v>
      </c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4">
        <f t="shared" si="5"/>
        <v>52</v>
      </c>
      <c r="BI97" s="35">
        <f t="shared" si="6"/>
        <v>52</v>
      </c>
    </row>
    <row r="98" spans="1:61" ht="42.75" customHeight="1" thickBot="1">
      <c r="A98" s="6"/>
      <c r="B98" s="186"/>
      <c r="C98" s="188"/>
      <c r="D98" s="36" t="s">
        <v>20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3">
        <f t="shared" si="8"/>
        <v>0</v>
      </c>
      <c r="W98" s="134" t="s">
        <v>19</v>
      </c>
      <c r="X98" s="134" t="s">
        <v>19</v>
      </c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>
        <v>2</v>
      </c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4">
        <f t="shared" si="5"/>
        <v>2</v>
      </c>
      <c r="BI98" s="35">
        <f t="shared" si="6"/>
        <v>2</v>
      </c>
    </row>
    <row r="99" spans="1:61" ht="30" customHeight="1" thickBot="1">
      <c r="A99" s="40"/>
      <c r="B99" s="137" t="s">
        <v>64</v>
      </c>
      <c r="C99" s="135" t="s">
        <v>50</v>
      </c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3">
        <f t="shared" si="8"/>
        <v>0</v>
      </c>
      <c r="W99" s="38" t="s">
        <v>19</v>
      </c>
      <c r="X99" s="38" t="s">
        <v>19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4">
        <f t="shared" si="5"/>
        <v>0</v>
      </c>
      <c r="BI99" s="35">
        <f t="shared" si="6"/>
        <v>0</v>
      </c>
    </row>
    <row r="100" spans="1:61" ht="30" customHeight="1" thickBot="1">
      <c r="A100" s="40"/>
      <c r="B100" s="137" t="s">
        <v>65</v>
      </c>
      <c r="C100" s="135" t="s">
        <v>51</v>
      </c>
      <c r="D100" s="36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3">
        <f t="shared" si="8"/>
        <v>0</v>
      </c>
      <c r="W100" s="38" t="s">
        <v>19</v>
      </c>
      <c r="X100" s="38" t="s">
        <v>19</v>
      </c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4">
        <f t="shared" si="5"/>
        <v>0</v>
      </c>
      <c r="BI100" s="35">
        <f t="shared" si="6"/>
        <v>0</v>
      </c>
    </row>
    <row r="101" spans="1:61" ht="30" customHeight="1" thickBot="1">
      <c r="A101" s="40"/>
      <c r="B101" s="178" t="s">
        <v>66</v>
      </c>
      <c r="C101" s="176" t="s">
        <v>67</v>
      </c>
      <c r="D101" s="30" t="s">
        <v>18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3">
        <f t="shared" si="8"/>
        <v>0</v>
      </c>
      <c r="W101" s="134" t="s">
        <v>19</v>
      </c>
      <c r="X101" s="134" t="s">
        <v>19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4">
        <f t="shared" si="5"/>
        <v>0</v>
      </c>
      <c r="BI101" s="35">
        <f t="shared" si="6"/>
        <v>0</v>
      </c>
    </row>
    <row r="102" spans="1:61" ht="44.4" customHeight="1" thickBot="1">
      <c r="A102" s="40"/>
      <c r="B102" s="179"/>
      <c r="C102" s="177"/>
      <c r="D102" s="36" t="s">
        <v>20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3">
        <f t="shared" si="8"/>
        <v>0</v>
      </c>
      <c r="W102" s="134" t="s">
        <v>19</v>
      </c>
      <c r="X102" s="134" t="s">
        <v>19</v>
      </c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4">
        <f t="shared" si="5"/>
        <v>0</v>
      </c>
      <c r="BI102" s="35">
        <f t="shared" si="6"/>
        <v>0</v>
      </c>
    </row>
    <row r="103" spans="1:61" ht="30" customHeight="1" thickBot="1">
      <c r="A103" s="40"/>
      <c r="B103" s="168" t="s">
        <v>68</v>
      </c>
      <c r="C103" s="170" t="s">
        <v>69</v>
      </c>
      <c r="D103" s="30" t="s">
        <v>18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3">
        <f t="shared" si="8"/>
        <v>0</v>
      </c>
      <c r="W103" s="134" t="s">
        <v>19</v>
      </c>
      <c r="X103" s="134" t="s">
        <v>19</v>
      </c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4">
        <f t="shared" si="5"/>
        <v>0</v>
      </c>
      <c r="BI103" s="35">
        <f t="shared" si="6"/>
        <v>0</v>
      </c>
    </row>
    <row r="104" spans="1:61" ht="30" customHeight="1" thickBot="1">
      <c r="A104" s="40"/>
      <c r="B104" s="169"/>
      <c r="C104" s="171"/>
      <c r="D104" s="36" t="s">
        <v>20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3">
        <f t="shared" si="8"/>
        <v>0</v>
      </c>
      <c r="W104" s="134" t="s">
        <v>19</v>
      </c>
      <c r="X104" s="134" t="s">
        <v>19</v>
      </c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4">
        <f t="shared" si="5"/>
        <v>0</v>
      </c>
      <c r="BI104" s="35">
        <f t="shared" si="6"/>
        <v>0</v>
      </c>
    </row>
    <row r="105" spans="1:61" ht="30" customHeight="1" thickBot="1">
      <c r="A105" s="40"/>
      <c r="B105" s="182" t="s">
        <v>70</v>
      </c>
      <c r="C105" s="170" t="s">
        <v>71</v>
      </c>
      <c r="D105" s="30" t="s">
        <v>18</v>
      </c>
      <c r="E105" s="31">
        <v>4</v>
      </c>
      <c r="F105" s="31">
        <v>2</v>
      </c>
      <c r="G105" s="31">
        <v>4</v>
      </c>
      <c r="H105" s="31">
        <v>2</v>
      </c>
      <c r="I105" s="31">
        <v>4</v>
      </c>
      <c r="J105" s="31">
        <v>2</v>
      </c>
      <c r="K105" s="31">
        <v>4</v>
      </c>
      <c r="L105" s="31">
        <v>2</v>
      </c>
      <c r="M105" s="31">
        <v>4</v>
      </c>
      <c r="N105" s="31">
        <v>2</v>
      </c>
      <c r="O105" s="31">
        <v>4</v>
      </c>
      <c r="P105" s="31">
        <v>4</v>
      </c>
      <c r="Q105" s="31">
        <v>4</v>
      </c>
      <c r="R105" s="31">
        <v>4</v>
      </c>
      <c r="S105" s="31">
        <v>4</v>
      </c>
      <c r="T105" s="31">
        <v>4</v>
      </c>
      <c r="U105" s="31"/>
      <c r="V105" s="33">
        <f t="shared" si="8"/>
        <v>54</v>
      </c>
      <c r="W105" s="134" t="s">
        <v>19</v>
      </c>
      <c r="X105" s="134" t="s">
        <v>19</v>
      </c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4">
        <f t="shared" si="5"/>
        <v>0</v>
      </c>
      <c r="BI105" s="35">
        <f t="shared" si="6"/>
        <v>54</v>
      </c>
    </row>
    <row r="106" spans="1:61" ht="30" customHeight="1" thickBot="1">
      <c r="A106" s="40"/>
      <c r="B106" s="183"/>
      <c r="C106" s="164"/>
      <c r="D106" s="36" t="s">
        <v>20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3">
        <f t="shared" si="8"/>
        <v>0</v>
      </c>
      <c r="W106" s="134" t="s">
        <v>19</v>
      </c>
      <c r="X106" s="134" t="s">
        <v>19</v>
      </c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4">
        <f t="shared" si="5"/>
        <v>0</v>
      </c>
      <c r="BI106" s="35">
        <f t="shared" si="6"/>
        <v>0</v>
      </c>
    </row>
    <row r="107" spans="1:61" ht="27" customHeight="1" thickBot="1">
      <c r="A107" s="6"/>
      <c r="B107" s="182" t="s">
        <v>72</v>
      </c>
      <c r="C107" s="170" t="s">
        <v>73</v>
      </c>
      <c r="D107" s="30" t="s">
        <v>18</v>
      </c>
      <c r="E107" s="31">
        <v>4</v>
      </c>
      <c r="F107" s="31">
        <v>4</v>
      </c>
      <c r="G107" s="31">
        <v>4</v>
      </c>
      <c r="H107" s="31">
        <v>4</v>
      </c>
      <c r="I107" s="31">
        <v>4</v>
      </c>
      <c r="J107" s="31">
        <v>6</v>
      </c>
      <c r="K107" s="31">
        <v>6</v>
      </c>
      <c r="L107" s="31">
        <v>6</v>
      </c>
      <c r="M107" s="31">
        <v>6</v>
      </c>
      <c r="N107" s="31">
        <v>6</v>
      </c>
      <c r="O107" s="31">
        <v>6</v>
      </c>
      <c r="P107" s="31">
        <v>6</v>
      </c>
      <c r="Q107" s="31">
        <v>6</v>
      </c>
      <c r="R107" s="31">
        <v>6</v>
      </c>
      <c r="S107" s="31">
        <v>6</v>
      </c>
      <c r="T107" s="31">
        <v>6</v>
      </c>
      <c r="U107" s="31"/>
      <c r="V107" s="33">
        <f t="shared" si="8"/>
        <v>86</v>
      </c>
      <c r="W107" s="38" t="s">
        <v>19</v>
      </c>
      <c r="X107" s="38" t="s">
        <v>19</v>
      </c>
      <c r="Y107" s="30"/>
      <c r="Z107" s="30">
        <v>2</v>
      </c>
      <c r="AA107" s="30">
        <v>2</v>
      </c>
      <c r="AB107" s="30">
        <v>2</v>
      </c>
      <c r="AC107" s="30">
        <v>2</v>
      </c>
      <c r="AD107" s="30">
        <v>2</v>
      </c>
      <c r="AE107" s="30">
        <v>2</v>
      </c>
      <c r="AF107" s="30">
        <v>2</v>
      </c>
      <c r="AG107" s="30">
        <v>2</v>
      </c>
      <c r="AH107" s="30">
        <v>2</v>
      </c>
      <c r="AI107" s="30">
        <v>2</v>
      </c>
      <c r="AJ107" s="30">
        <v>2</v>
      </c>
      <c r="AK107" s="30">
        <v>2</v>
      </c>
      <c r="AL107" s="30">
        <v>2</v>
      </c>
      <c r="AM107" s="30">
        <v>2</v>
      </c>
      <c r="AN107" s="30">
        <v>2</v>
      </c>
      <c r="AO107" s="30">
        <v>2</v>
      </c>
      <c r="AP107" s="30">
        <v>2</v>
      </c>
      <c r="AQ107" s="30">
        <v>2</v>
      </c>
      <c r="AR107" s="30">
        <v>2</v>
      </c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4">
        <f t="shared" si="5"/>
        <v>38</v>
      </c>
      <c r="BI107" s="35">
        <f t="shared" si="6"/>
        <v>124</v>
      </c>
    </row>
    <row r="108" spans="1:61" ht="25.5" customHeight="1" thickBot="1">
      <c r="A108" s="6"/>
      <c r="B108" s="183"/>
      <c r="C108" s="171"/>
      <c r="D108" s="36" t="s">
        <v>20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3">
        <f t="shared" si="8"/>
        <v>0</v>
      </c>
      <c r="W108" s="38" t="s">
        <v>19</v>
      </c>
      <c r="X108" s="38" t="s">
        <v>19</v>
      </c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>
        <v>2</v>
      </c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4">
        <f t="shared" si="5"/>
        <v>2</v>
      </c>
      <c r="BI108" s="35">
        <f t="shared" si="6"/>
        <v>2</v>
      </c>
    </row>
    <row r="109" spans="1:61" ht="17.25" customHeight="1" thickBot="1">
      <c r="A109" s="6"/>
      <c r="B109" s="138" t="s">
        <v>76</v>
      </c>
      <c r="C109" s="136" t="s">
        <v>50</v>
      </c>
      <c r="D109" s="3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>
        <v>12</v>
      </c>
      <c r="P109" s="31">
        <v>12</v>
      </c>
      <c r="Q109" s="31">
        <v>12</v>
      </c>
      <c r="R109" s="31">
        <v>12</v>
      </c>
      <c r="S109" s="31">
        <v>12</v>
      </c>
      <c r="T109" s="31">
        <v>12</v>
      </c>
      <c r="U109" s="31"/>
      <c r="V109" s="33">
        <f>SUM(E109:U109)</f>
        <v>72</v>
      </c>
      <c r="W109" s="134"/>
      <c r="X109" s="134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>
        <v>12</v>
      </c>
      <c r="AM109" s="30">
        <v>12</v>
      </c>
      <c r="AN109" s="30">
        <v>12</v>
      </c>
      <c r="AO109" s="30">
        <v>12</v>
      </c>
      <c r="AP109" s="30">
        <v>12</v>
      </c>
      <c r="AQ109" s="30">
        <v>12</v>
      </c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4"/>
      <c r="BI109" s="100"/>
    </row>
    <row r="110" spans="1:61" ht="16.5" customHeight="1" thickBot="1">
      <c r="A110" s="6"/>
      <c r="B110" s="138" t="s">
        <v>141</v>
      </c>
      <c r="C110" s="136" t="s">
        <v>51</v>
      </c>
      <c r="D110" s="30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3"/>
      <c r="W110" s="134"/>
      <c r="X110" s="134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4"/>
      <c r="BI110" s="100"/>
    </row>
    <row r="111" spans="1:61" ht="24.6" customHeight="1" thickBot="1">
      <c r="A111" s="6"/>
      <c r="B111" s="182" t="s">
        <v>74</v>
      </c>
      <c r="C111" s="184" t="s">
        <v>75</v>
      </c>
      <c r="D111" s="102" t="s">
        <v>18</v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29">
        <f t="shared" ref="V111:V120" si="9">E111+F111+G111+H111+I111+J111+K111+L111+M111+N111+O111+P111+Q111+R111+S111+T111+U111</f>
        <v>0</v>
      </c>
      <c r="W111" s="134" t="s">
        <v>19</v>
      </c>
      <c r="X111" s="134" t="s">
        <v>19</v>
      </c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29">
        <f t="shared" si="5"/>
        <v>0</v>
      </c>
      <c r="BI111" s="96">
        <f t="shared" si="6"/>
        <v>0</v>
      </c>
    </row>
    <row r="112" spans="1:61" ht="15" customHeight="1" thickBot="1">
      <c r="A112" s="6"/>
      <c r="B112" s="183"/>
      <c r="C112" s="169"/>
      <c r="D112" s="103" t="s">
        <v>20</v>
      </c>
      <c r="E112" s="98"/>
      <c r="F112" s="98"/>
      <c r="G112" s="98"/>
      <c r="H112" s="99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29">
        <f t="shared" si="9"/>
        <v>0</v>
      </c>
      <c r="W112" s="134" t="s">
        <v>19</v>
      </c>
      <c r="X112" s="134" t="s">
        <v>19</v>
      </c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29">
        <f t="shared" si="5"/>
        <v>0</v>
      </c>
      <c r="BI112" s="96">
        <f t="shared" si="6"/>
        <v>0</v>
      </c>
    </row>
    <row r="113" spans="1:61" ht="45.6" customHeight="1" thickBot="1">
      <c r="A113" s="6"/>
      <c r="B113" s="138" t="s">
        <v>152</v>
      </c>
      <c r="C113" s="136" t="s">
        <v>153</v>
      </c>
      <c r="D113" s="30" t="s">
        <v>18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3">
        <f t="shared" si="9"/>
        <v>0</v>
      </c>
      <c r="W113" s="38" t="s">
        <v>19</v>
      </c>
      <c r="X113" s="38" t="s">
        <v>19</v>
      </c>
      <c r="Y113" s="30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4">
        <f t="shared" si="5"/>
        <v>0</v>
      </c>
      <c r="BI113" s="35">
        <f t="shared" si="6"/>
        <v>0</v>
      </c>
    </row>
    <row r="114" spans="1:61" ht="27.75" customHeight="1" thickBot="1">
      <c r="A114" s="6"/>
      <c r="B114" s="138"/>
      <c r="C114" s="136"/>
      <c r="D114" s="36" t="s">
        <v>20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3">
        <f t="shared" si="9"/>
        <v>0</v>
      </c>
      <c r="W114" s="38" t="s">
        <v>19</v>
      </c>
      <c r="X114" s="38" t="s">
        <v>19</v>
      </c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4">
        <f t="shared" si="5"/>
        <v>0</v>
      </c>
      <c r="BI114" s="35">
        <f t="shared" si="6"/>
        <v>0</v>
      </c>
    </row>
    <row r="115" spans="1:61" ht="20.25" customHeight="1" thickBot="1">
      <c r="A115" s="6"/>
      <c r="B115" s="178" t="s">
        <v>77</v>
      </c>
      <c r="C115" s="176" t="s">
        <v>78</v>
      </c>
      <c r="D115" s="102" t="s">
        <v>79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3">
        <f t="shared" si="9"/>
        <v>0</v>
      </c>
      <c r="W115" s="49" t="s">
        <v>19</v>
      </c>
      <c r="X115" s="49" t="s">
        <v>19</v>
      </c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4">
        <f t="shared" si="5"/>
        <v>0</v>
      </c>
      <c r="BI115" s="35">
        <f t="shared" si="6"/>
        <v>0</v>
      </c>
    </row>
    <row r="116" spans="1:61" ht="56.4" customHeight="1" thickBot="1">
      <c r="A116" s="6"/>
      <c r="B116" s="179"/>
      <c r="C116" s="177"/>
      <c r="D116" s="103" t="s">
        <v>20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3">
        <f t="shared" si="9"/>
        <v>0</v>
      </c>
      <c r="W116" s="38" t="s">
        <v>19</v>
      </c>
      <c r="X116" s="38" t="s">
        <v>19</v>
      </c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4">
        <f t="shared" si="5"/>
        <v>0</v>
      </c>
      <c r="BI116" s="35">
        <f t="shared" si="6"/>
        <v>0</v>
      </c>
    </row>
    <row r="117" spans="1:61" ht="51.6" customHeight="1" thickBot="1">
      <c r="A117" s="6"/>
      <c r="B117" s="180" t="s">
        <v>80</v>
      </c>
      <c r="C117" s="170" t="s">
        <v>81</v>
      </c>
      <c r="D117" s="30" t="s">
        <v>18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3">
        <f t="shared" si="9"/>
        <v>0</v>
      </c>
      <c r="W117" s="49" t="s">
        <v>19</v>
      </c>
      <c r="X117" s="49" t="s">
        <v>19</v>
      </c>
      <c r="Y117" s="31">
        <v>4</v>
      </c>
      <c r="Z117" s="31">
        <v>4</v>
      </c>
      <c r="AA117" s="31">
        <v>4</v>
      </c>
      <c r="AB117" s="31">
        <v>4</v>
      </c>
      <c r="AC117" s="31">
        <v>4</v>
      </c>
      <c r="AD117" s="31">
        <v>4</v>
      </c>
      <c r="AE117" s="31">
        <v>4</v>
      </c>
      <c r="AF117" s="31">
        <v>4</v>
      </c>
      <c r="AG117" s="31">
        <v>4</v>
      </c>
      <c r="AH117" s="31">
        <v>4</v>
      </c>
      <c r="AI117" s="31">
        <v>4</v>
      </c>
      <c r="AJ117" s="31">
        <v>4</v>
      </c>
      <c r="AK117" s="31">
        <v>4</v>
      </c>
      <c r="AL117" s="31">
        <v>4</v>
      </c>
      <c r="AM117" s="31">
        <v>4</v>
      </c>
      <c r="AN117" s="31">
        <v>4</v>
      </c>
      <c r="AO117" s="31"/>
      <c r="AP117" s="31"/>
      <c r="AQ117" s="31"/>
      <c r="AR117" s="31"/>
      <c r="AS117" s="31"/>
      <c r="AT117" s="31"/>
      <c r="AU117" s="31"/>
      <c r="AV117" s="31"/>
      <c r="AW117" s="31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4">
        <f t="shared" si="5"/>
        <v>64</v>
      </c>
      <c r="BI117" s="35">
        <f t="shared" si="6"/>
        <v>64</v>
      </c>
    </row>
    <row r="118" spans="1:61" ht="47.4" customHeight="1" thickBot="1">
      <c r="A118" s="6"/>
      <c r="B118" s="181"/>
      <c r="C118" s="171"/>
      <c r="D118" s="36" t="s">
        <v>20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3">
        <f t="shared" si="9"/>
        <v>0</v>
      </c>
      <c r="W118" s="38" t="s">
        <v>19</v>
      </c>
      <c r="X118" s="38" t="s">
        <v>19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4">
        <f t="shared" si="5"/>
        <v>0</v>
      </c>
      <c r="BI118" s="35">
        <f t="shared" si="6"/>
        <v>0</v>
      </c>
    </row>
    <row r="119" spans="1:61" ht="28.5" customHeight="1" thickBot="1">
      <c r="A119" s="6"/>
      <c r="B119" s="138" t="s">
        <v>82</v>
      </c>
      <c r="C119" s="136" t="s">
        <v>50</v>
      </c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3">
        <f t="shared" si="9"/>
        <v>0</v>
      </c>
      <c r="W119" s="49" t="s">
        <v>19</v>
      </c>
      <c r="X119" s="49" t="s">
        <v>19</v>
      </c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4">
        <f t="shared" si="5"/>
        <v>0</v>
      </c>
      <c r="BI119" s="35">
        <f t="shared" si="6"/>
        <v>0</v>
      </c>
    </row>
    <row r="120" spans="1:61" ht="20.25" customHeight="1" thickBot="1">
      <c r="A120" s="6"/>
      <c r="B120" s="138" t="s">
        <v>142</v>
      </c>
      <c r="C120" s="136" t="s">
        <v>51</v>
      </c>
      <c r="D120" s="36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3">
        <f t="shared" si="9"/>
        <v>0</v>
      </c>
      <c r="W120" s="49" t="s">
        <v>19</v>
      </c>
      <c r="X120" s="49" t="s">
        <v>19</v>
      </c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4">
        <f t="shared" si="5"/>
        <v>0</v>
      </c>
      <c r="BI120" s="35">
        <f t="shared" si="6"/>
        <v>0</v>
      </c>
    </row>
    <row r="121" spans="1:61" ht="17.25" customHeight="1" thickBot="1">
      <c r="A121" s="6"/>
      <c r="B121" s="138"/>
      <c r="C121" s="136"/>
      <c r="D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3"/>
      <c r="W121" s="134"/>
      <c r="X121" s="134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4"/>
      <c r="BI121" s="100"/>
    </row>
    <row r="122" spans="1:61" ht="16.5" customHeight="1" thickBot="1">
      <c r="A122" s="6"/>
      <c r="B122" s="137"/>
      <c r="C122" s="89"/>
      <c r="D122" s="30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3"/>
      <c r="W122" s="134"/>
      <c r="X122" s="134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4"/>
      <c r="BI122" s="100"/>
    </row>
    <row r="123" spans="1:61" ht="33" customHeight="1" thickBot="1">
      <c r="A123" s="6"/>
      <c r="B123" s="172" t="s">
        <v>83</v>
      </c>
      <c r="C123" s="176" t="s">
        <v>84</v>
      </c>
      <c r="D123" s="102" t="s">
        <v>79</v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29">
        <f t="shared" ref="V123:V133" si="10">E123+F123+G123+H123+I123+J123+K123+L123+M123+N123+O123+P123+Q123+R123+S123+T123+U123</f>
        <v>0</v>
      </c>
      <c r="W123" s="134" t="s">
        <v>19</v>
      </c>
      <c r="X123" s="134" t="s">
        <v>19</v>
      </c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29">
        <f t="shared" si="5"/>
        <v>0</v>
      </c>
      <c r="BI123" s="96">
        <f t="shared" si="6"/>
        <v>0</v>
      </c>
    </row>
    <row r="124" spans="1:61" ht="27.6" customHeight="1" thickBot="1">
      <c r="A124" s="6"/>
      <c r="B124" s="173"/>
      <c r="C124" s="177"/>
      <c r="D124" s="103" t="s">
        <v>20</v>
      </c>
      <c r="E124" s="98"/>
      <c r="F124" s="98"/>
      <c r="G124" s="98"/>
      <c r="H124" s="99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29">
        <f t="shared" si="10"/>
        <v>0</v>
      </c>
      <c r="W124" s="134" t="s">
        <v>19</v>
      </c>
      <c r="X124" s="134" t="s">
        <v>19</v>
      </c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98"/>
      <c r="BH124" s="29">
        <f t="shared" si="5"/>
        <v>0</v>
      </c>
      <c r="BI124" s="96">
        <f t="shared" si="6"/>
        <v>0</v>
      </c>
    </row>
    <row r="125" spans="1:61" ht="54.75" customHeight="1" thickBot="1">
      <c r="A125" s="6"/>
      <c r="B125" s="168" t="s">
        <v>85</v>
      </c>
      <c r="C125" s="170" t="s">
        <v>86</v>
      </c>
      <c r="D125" s="30" t="s">
        <v>18</v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29">
        <f t="shared" si="10"/>
        <v>0</v>
      </c>
      <c r="W125" s="38" t="s">
        <v>19</v>
      </c>
      <c r="X125" s="38" t="s">
        <v>19</v>
      </c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29">
        <f t="shared" si="5"/>
        <v>0</v>
      </c>
      <c r="BI125" s="35">
        <f t="shared" si="6"/>
        <v>0</v>
      </c>
    </row>
    <row r="126" spans="1:61" ht="32.4" customHeight="1" thickBot="1">
      <c r="A126" s="6"/>
      <c r="B126" s="169"/>
      <c r="C126" s="171"/>
      <c r="D126" s="36" t="s">
        <v>20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3">
        <f t="shared" si="10"/>
        <v>0</v>
      </c>
      <c r="W126" s="38" t="s">
        <v>19</v>
      </c>
      <c r="X126" s="38" t="s">
        <v>19</v>
      </c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29">
        <f t="shared" si="5"/>
        <v>0</v>
      </c>
      <c r="BI126" s="104">
        <f t="shared" si="6"/>
        <v>0</v>
      </c>
    </row>
    <row r="127" spans="1:61" ht="37.5" customHeight="1" thickBot="1">
      <c r="A127" s="6"/>
      <c r="B127" s="107" t="s">
        <v>87</v>
      </c>
      <c r="C127" s="85" t="s">
        <v>50</v>
      </c>
      <c r="D127" s="30" t="s">
        <v>18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3">
        <f t="shared" si="10"/>
        <v>0</v>
      </c>
      <c r="W127" s="38" t="s">
        <v>19</v>
      </c>
      <c r="X127" s="38" t="s">
        <v>19</v>
      </c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6">
        <f t="shared" si="5"/>
        <v>0</v>
      </c>
      <c r="BI127" s="104">
        <f t="shared" si="6"/>
        <v>0</v>
      </c>
    </row>
    <row r="128" spans="1:61" ht="37.5" customHeight="1" thickBot="1">
      <c r="A128" s="6"/>
      <c r="B128" s="108" t="s">
        <v>88</v>
      </c>
      <c r="C128" s="89" t="s">
        <v>51</v>
      </c>
      <c r="D128" s="30" t="s">
        <v>18</v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29">
        <f t="shared" si="10"/>
        <v>0</v>
      </c>
      <c r="W128" s="38" t="s">
        <v>19</v>
      </c>
      <c r="X128" s="38" t="s">
        <v>19</v>
      </c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29">
        <f t="shared" si="5"/>
        <v>0</v>
      </c>
      <c r="BI128" s="96">
        <f t="shared" si="6"/>
        <v>0</v>
      </c>
    </row>
    <row r="129" spans="1:61" ht="23.25" customHeight="1" thickBot="1">
      <c r="A129" s="6"/>
      <c r="B129" s="172" t="s">
        <v>147</v>
      </c>
      <c r="C129" s="176" t="s">
        <v>148</v>
      </c>
      <c r="D129" s="30" t="s">
        <v>18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29">
        <f t="shared" si="10"/>
        <v>0</v>
      </c>
      <c r="W129" s="38" t="s">
        <v>19</v>
      </c>
      <c r="X129" s="38" t="s">
        <v>19</v>
      </c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29">
        <f t="shared" si="5"/>
        <v>0</v>
      </c>
      <c r="BI129" s="96">
        <f t="shared" si="6"/>
        <v>0</v>
      </c>
    </row>
    <row r="130" spans="1:61" ht="67.2" customHeight="1" thickBot="1">
      <c r="A130" s="6"/>
      <c r="B130" s="173"/>
      <c r="C130" s="177"/>
      <c r="D130" s="36" t="s">
        <v>20</v>
      </c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29">
        <f t="shared" si="10"/>
        <v>0</v>
      </c>
      <c r="W130" s="38" t="s">
        <v>19</v>
      </c>
      <c r="X130" s="38" t="s">
        <v>19</v>
      </c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29">
        <f t="shared" si="5"/>
        <v>0</v>
      </c>
      <c r="BI130" s="96">
        <f t="shared" si="6"/>
        <v>0</v>
      </c>
    </row>
    <row r="131" spans="1:61" ht="30.75" customHeight="1" thickBot="1">
      <c r="A131" s="6"/>
      <c r="B131" s="168" t="s">
        <v>90</v>
      </c>
      <c r="C131" s="170" t="s">
        <v>149</v>
      </c>
      <c r="D131" s="30" t="s">
        <v>18</v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29">
        <f t="shared" si="10"/>
        <v>0</v>
      </c>
      <c r="W131" s="38" t="s">
        <v>19</v>
      </c>
      <c r="X131" s="38" t="s">
        <v>19</v>
      </c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29">
        <f t="shared" si="5"/>
        <v>0</v>
      </c>
      <c r="BI131" s="35">
        <f t="shared" si="6"/>
        <v>0</v>
      </c>
    </row>
    <row r="132" spans="1:61" ht="72" customHeight="1" thickBot="1">
      <c r="A132" s="6"/>
      <c r="B132" s="169"/>
      <c r="C132" s="171"/>
      <c r="D132" s="36" t="s">
        <v>20</v>
      </c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29">
        <f t="shared" si="10"/>
        <v>0</v>
      </c>
      <c r="W132" s="38" t="s">
        <v>19</v>
      </c>
      <c r="X132" s="38" t="s">
        <v>19</v>
      </c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29">
        <f t="shared" si="5"/>
        <v>0</v>
      </c>
      <c r="BI132" s="96">
        <f t="shared" si="6"/>
        <v>0</v>
      </c>
    </row>
    <row r="133" spans="1:61" ht="25.5" customHeight="1" thickBot="1">
      <c r="A133" s="6"/>
      <c r="B133" s="107" t="s">
        <v>150</v>
      </c>
      <c r="C133" s="85" t="s">
        <v>51</v>
      </c>
      <c r="D133" s="30" t="s">
        <v>18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3">
        <f t="shared" si="10"/>
        <v>0</v>
      </c>
      <c r="W133" s="38" t="s">
        <v>19</v>
      </c>
      <c r="X133" s="38" t="s">
        <v>19</v>
      </c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6">
        <f t="shared" si="5"/>
        <v>0</v>
      </c>
      <c r="BI133" s="104">
        <f t="shared" si="6"/>
        <v>0</v>
      </c>
    </row>
    <row r="134" spans="1:61" ht="25.5" customHeight="1" thickBot="1">
      <c r="A134" s="6"/>
      <c r="B134" s="108"/>
      <c r="C134" s="89"/>
      <c r="D134" s="30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29"/>
      <c r="W134" s="38"/>
      <c r="X134" s="38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29"/>
      <c r="BI134" s="96"/>
    </row>
    <row r="135" spans="1:61" ht="24" customHeight="1" thickBot="1">
      <c r="A135" s="6"/>
      <c r="B135" s="172" t="s">
        <v>143</v>
      </c>
      <c r="C135" s="174" t="s">
        <v>89</v>
      </c>
      <c r="D135" s="30" t="s">
        <v>18</v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29">
        <f t="shared" ref="V135:V144" si="11">E135+F135+G135+H135+I135+J135+K135+L135+M135+N135+O135+P135+Q135+R135+S135+T135+U135</f>
        <v>0</v>
      </c>
      <c r="W135" s="38" t="s">
        <v>19</v>
      </c>
      <c r="X135" s="38" t="s">
        <v>19</v>
      </c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29">
        <f t="shared" si="5"/>
        <v>0</v>
      </c>
      <c r="BI135" s="96">
        <f t="shared" si="6"/>
        <v>0</v>
      </c>
    </row>
    <row r="136" spans="1:61" ht="23.25" customHeight="1" thickBot="1">
      <c r="A136" s="6"/>
      <c r="B136" s="173"/>
      <c r="C136" s="175"/>
      <c r="D136" s="36" t="s">
        <v>20</v>
      </c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29">
        <f t="shared" si="11"/>
        <v>0</v>
      </c>
      <c r="W136" s="38" t="s">
        <v>19</v>
      </c>
      <c r="X136" s="38" t="s">
        <v>19</v>
      </c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98"/>
      <c r="BH136" s="29">
        <f t="shared" si="5"/>
        <v>0</v>
      </c>
      <c r="BI136" s="96">
        <f t="shared" si="6"/>
        <v>0</v>
      </c>
    </row>
    <row r="137" spans="1:61" ht="23.25" customHeight="1" thickBot="1">
      <c r="A137" s="6"/>
      <c r="B137" s="161" t="s">
        <v>144</v>
      </c>
      <c r="C137" s="170" t="s">
        <v>91</v>
      </c>
      <c r="D137" s="30" t="s">
        <v>18</v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29">
        <f t="shared" si="11"/>
        <v>0</v>
      </c>
      <c r="W137" s="38" t="s">
        <v>19</v>
      </c>
      <c r="X137" s="38" t="s">
        <v>19</v>
      </c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29">
        <f t="shared" si="5"/>
        <v>0</v>
      </c>
      <c r="BI137" s="35">
        <f t="shared" si="6"/>
        <v>0</v>
      </c>
    </row>
    <row r="138" spans="1:61" ht="17.25" customHeight="1" thickBot="1">
      <c r="A138" s="6"/>
      <c r="B138" s="162"/>
      <c r="C138" s="164"/>
      <c r="D138" s="36" t="s">
        <v>20</v>
      </c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29">
        <f t="shared" si="11"/>
        <v>0</v>
      </c>
      <c r="W138" s="38" t="s">
        <v>19</v>
      </c>
      <c r="X138" s="38" t="s">
        <v>19</v>
      </c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29">
        <f t="shared" si="5"/>
        <v>0</v>
      </c>
      <c r="BI138" s="96">
        <f t="shared" si="6"/>
        <v>0</v>
      </c>
    </row>
    <row r="139" spans="1:61" ht="18.75" customHeight="1" thickBot="1">
      <c r="A139" s="6"/>
      <c r="B139" s="161" t="s">
        <v>145</v>
      </c>
      <c r="C139" s="163" t="s">
        <v>92</v>
      </c>
      <c r="D139" s="30" t="s">
        <v>18</v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29">
        <f t="shared" si="11"/>
        <v>0</v>
      </c>
      <c r="W139" s="38" t="s">
        <v>19</v>
      </c>
      <c r="X139" s="38" t="s">
        <v>19</v>
      </c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29">
        <f t="shared" si="5"/>
        <v>0</v>
      </c>
      <c r="BI139" s="35">
        <f t="shared" si="6"/>
        <v>0</v>
      </c>
    </row>
    <row r="140" spans="1:61" ht="22.5" customHeight="1" thickBot="1">
      <c r="A140" s="6"/>
      <c r="B140" s="162"/>
      <c r="C140" s="164"/>
      <c r="D140" s="36" t="s">
        <v>20</v>
      </c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29">
        <f t="shared" si="11"/>
        <v>0</v>
      </c>
      <c r="W140" s="38" t="s">
        <v>19</v>
      </c>
      <c r="X140" s="38" t="s">
        <v>19</v>
      </c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29">
        <f t="shared" si="5"/>
        <v>0</v>
      </c>
      <c r="BI140" s="96">
        <f t="shared" si="6"/>
        <v>0</v>
      </c>
    </row>
    <row r="141" spans="1:61" ht="17.25" customHeight="1" thickBot="1">
      <c r="A141" s="6"/>
      <c r="B141" s="48" t="s">
        <v>146</v>
      </c>
      <c r="C141" s="85" t="s">
        <v>50</v>
      </c>
      <c r="D141" s="30" t="s">
        <v>18</v>
      </c>
      <c r="E141" s="86"/>
      <c r="F141" s="86"/>
      <c r="G141" s="86"/>
      <c r="H141" s="32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7">
        <f t="shared" si="11"/>
        <v>0</v>
      </c>
      <c r="W141" s="49"/>
      <c r="X141" s="4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50">
        <f t="shared" si="5"/>
        <v>0</v>
      </c>
      <c r="BI141" s="51">
        <f t="shared" si="6"/>
        <v>0</v>
      </c>
    </row>
    <row r="142" spans="1:61" ht="17.25" customHeight="1" thickBot="1">
      <c r="A142" s="6"/>
      <c r="B142" s="19" t="s">
        <v>93</v>
      </c>
      <c r="C142" s="110" t="s">
        <v>94</v>
      </c>
      <c r="D142" s="30" t="s">
        <v>18</v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29">
        <f t="shared" si="11"/>
        <v>0</v>
      </c>
      <c r="W142" s="38" t="s">
        <v>19</v>
      </c>
      <c r="X142" s="38" t="s">
        <v>19</v>
      </c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29">
        <f t="shared" si="5"/>
        <v>0</v>
      </c>
      <c r="BI142" s="96">
        <f t="shared" si="6"/>
        <v>0</v>
      </c>
    </row>
    <row r="143" spans="1:61" ht="29.25" customHeight="1" thickBot="1">
      <c r="A143" s="6"/>
      <c r="B143" s="19" t="s">
        <v>95</v>
      </c>
      <c r="C143" s="110" t="s">
        <v>96</v>
      </c>
      <c r="D143" s="39" t="s">
        <v>18</v>
      </c>
      <c r="E143" s="111"/>
      <c r="F143" s="111"/>
      <c r="G143" s="111"/>
      <c r="H143" s="112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3">
        <f t="shared" si="11"/>
        <v>0</v>
      </c>
      <c r="W143" s="38" t="s">
        <v>19</v>
      </c>
      <c r="X143" s="38" t="s">
        <v>19</v>
      </c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5">
        <f t="shared" ref="BH143:BH147" si="12">Y143+Z143+AA143+AB143+AC143+AD143+AE143+AF143+AG143+AH143+AI143+AJ143+AK143+AL143+AM143+AN143+AO143+AP143+AQ143+AR143+AS143+AT143+AU143+AW143</f>
        <v>0</v>
      </c>
      <c r="BI143" s="116">
        <f t="shared" ref="BI143:BI146" si="13">V143+BH143</f>
        <v>0</v>
      </c>
    </row>
    <row r="144" spans="1:61" ht="14.25" customHeight="1">
      <c r="A144" s="6"/>
      <c r="B144" s="165" t="s">
        <v>97</v>
      </c>
      <c r="C144" s="166"/>
      <c r="D144" s="167"/>
      <c r="E144" s="150">
        <v>36</v>
      </c>
      <c r="F144" s="150">
        <v>36</v>
      </c>
      <c r="G144" s="150">
        <v>36</v>
      </c>
      <c r="H144" s="150">
        <v>36</v>
      </c>
      <c r="I144" s="150">
        <v>36</v>
      </c>
      <c r="J144" s="150">
        <v>36</v>
      </c>
      <c r="K144" s="150">
        <v>36</v>
      </c>
      <c r="L144" s="150">
        <v>36</v>
      </c>
      <c r="M144" s="150">
        <v>36</v>
      </c>
      <c r="N144" s="150">
        <v>36</v>
      </c>
      <c r="O144" s="150">
        <v>36</v>
      </c>
      <c r="P144" s="150">
        <v>36</v>
      </c>
      <c r="Q144" s="150">
        <v>36</v>
      </c>
      <c r="R144" s="150">
        <v>36</v>
      </c>
      <c r="S144" s="150">
        <v>36</v>
      </c>
      <c r="T144" s="150">
        <v>36</v>
      </c>
      <c r="U144" s="150">
        <f>U14+U16+U18+U20+U22+U24+U26+U28+U30+U32+U34+U36+U38+U40+U42+U44+U46+U48+U50+U52+U54+U56+U58+U60+U62+U64+U66+U68+U70+U72+U74+U76+U78+U80+U82+U85+U87+U89+U91+U93+U94+U97+U99+U101+U103+U105+U107+U109+U110+U113+U115+U117+U119+U121+U125+U127+U128+U131+U133+U134+U137+U139+U141+U142+U143</f>
        <v>0</v>
      </c>
      <c r="V144" s="152">
        <f t="shared" si="11"/>
        <v>576</v>
      </c>
      <c r="W144" s="154" t="s">
        <v>19</v>
      </c>
      <c r="X144" s="154" t="s">
        <v>19</v>
      </c>
      <c r="Y144" s="150">
        <v>36</v>
      </c>
      <c r="Z144" s="150">
        <v>36</v>
      </c>
      <c r="AA144" s="150">
        <v>36</v>
      </c>
      <c r="AB144" s="150">
        <v>36</v>
      </c>
      <c r="AC144" s="150">
        <v>36</v>
      </c>
      <c r="AD144" s="150">
        <v>36</v>
      </c>
      <c r="AE144" s="150">
        <v>36</v>
      </c>
      <c r="AF144" s="150">
        <v>36</v>
      </c>
      <c r="AG144" s="150">
        <v>36</v>
      </c>
      <c r="AH144" s="150">
        <v>36</v>
      </c>
      <c r="AI144" s="150">
        <v>36</v>
      </c>
      <c r="AJ144" s="150">
        <v>36</v>
      </c>
      <c r="AK144" s="150">
        <v>36</v>
      </c>
      <c r="AL144" s="150">
        <v>36</v>
      </c>
      <c r="AM144" s="150">
        <v>36</v>
      </c>
      <c r="AN144" s="150">
        <v>36</v>
      </c>
      <c r="AO144" s="150">
        <v>36</v>
      </c>
      <c r="AP144" s="150">
        <v>36</v>
      </c>
      <c r="AQ144" s="150">
        <v>36</v>
      </c>
      <c r="AR144" s="150">
        <v>36</v>
      </c>
      <c r="AS144" s="150">
        <v>36</v>
      </c>
      <c r="AT144" s="150">
        <v>36</v>
      </c>
      <c r="AU144" s="150">
        <v>36</v>
      </c>
      <c r="AV144" s="142"/>
      <c r="AW144" s="150">
        <f>AW14+AW16+AW18+AW20+AW22+AW24+AW26+AW28+AW30+AW32+AW34+AW36+AW38+AW40+AW42+AW44+AW46+AW48+AW50+AW52+AW54+AW56+AW58+AW60+AW62+AW64+AW66+AW68+AW70+AW72+AW74+AW76+AW78+AW80+AW82+AW85+AW87+AW89+AW91+AW93+AW94+AW97+AW99+AW101+AW103+AW105+AW107+AW109+AW110+AW113+AW115+AW117+AW119+AW121+AW125+AW127+AW128+AW131+AW133+AW134+AW137+AW139+AW141+AW142+AW143</f>
        <v>0</v>
      </c>
      <c r="AX144" s="150" t="e">
        <f>AX14+AX16+AX18+AX20+AX22+AX24+AX26+AX28+#REF!+AX30+AX32+AX34+AX36+AX38+AX40+AX42+AX44+AX46+AX48+AX50+AX52+AX54+AX56+AX58+AX60+AX62+AX64+AX66+AX68+AX70+AX72+AX74+AX76+AX78+AX80+AX82+AX85+AX87+AX89+AX91+AX93+AX94+AX97+AX99+AX101+AX103+AX105+AX107+AX109+AX110+AX113+AX115+AX117+AX119+AX121+AX122+AX125+AX127+AX128+AX131+AX133+AX134+AX137+AX139+AX141+AX142+AX143</f>
        <v>#REF!</v>
      </c>
      <c r="AY144" s="150" t="e">
        <f>AY14+AY16+AY18+AY20+AY22+AY24+AY26+AY28+#REF!+AY30+AY32+AY34+AY36+AY38+AY40+AY42+AY44+AY46+AY48+AY50+AY52+AY54+AY56+AY58+AY60+AY62+AY64+AY66+AY68+AY70+AY72+AY74+AY76+AY78+AY80+AY82+AY85+AY87+AY89+AY91+AY93+AY94+AY97+AY99+AY101+AY103+AY105+AY107+AY109+AY110+AY113+AY115+AY117+AY119+AY121+AY122+AY125+AY127+AY128+AY131+AY133+AY134+AY137+AY139+AY141+AY142+AY143</f>
        <v>#REF!</v>
      </c>
      <c r="AZ144" s="150" t="e">
        <f>AZ14+AZ16+AZ18+AZ20+AZ22+AZ24+AZ26+AZ28+#REF!+AZ30+AZ32+AZ34+AZ36+AZ38+AZ40+AZ42+AZ44+AZ46+AZ48+AZ50+AZ52+AZ54+AZ56+AZ58+AZ60+AZ62+AZ64+AZ66+AZ68+AZ70+AZ72+AZ74+AZ76+AZ78+AZ80+AZ82+AZ85+AZ87+AZ89+AZ91+AZ93+AZ94+AZ97+AZ99+AZ101+AZ103+AZ105+AZ107+AZ109+AZ110+AZ113+AZ115+AZ117+AZ119+AZ121+AZ122+AZ125+AZ127+AZ128+AZ131+AZ133+AZ134+AZ137+AZ139+AZ141+AZ142+AZ143</f>
        <v>#REF!</v>
      </c>
      <c r="BA144" s="150" t="e">
        <f>BA14+BA16+BA18+BA20+BA22+BA24+BA26+BA28+#REF!+BA30+BA32+BA34+BA36+BA38+BA40+BA42+BA44+BA46+BA48+BA50+BA52+BA54+BA56+BA58+BA60+BA62+BA64+BA66+BA68+BA70+BA72+BA74+BA76+BA78+BA80+BA82+BA85+BA87+BA89+BA91+BA93+BA94+BA97+BA99+BA101+BA103+BA105+BA107+BA109+BA110+BA113+BA115+BA117+BA119+BA121+BA122+BA125+BA127+BA128+BA131+BA133+BA134+BA137+BA139+BA141+BA142+BA143</f>
        <v>#REF!</v>
      </c>
      <c r="BB144" s="150" t="e">
        <f>BB14+BB16+BB18+BB20+BB22+BB24+BB26+BB28+#REF!+BB30+BB32+BB34+BB36+BB38+BB40+BB42+BB44+BB46+BB48+BB50+BB52+BB54+BB56+BB58+BB60+BB62+BB64+BB66+BB68+BB70+BB72+BB74+BB76+BB78+BB80+BB82+BB85+BB87+BB89+BB91+BB93+BB94+BB97+BB99+BB101+BB103+BB105+BB107+BB109+BB110+BB113+BB115+BB117+BB119+BB121+BB122+BB125+BB127+BB128+BB131+BB133+BB134+BB137+BB139+BB141+BB142+BB143</f>
        <v>#REF!</v>
      </c>
      <c r="BC144" s="150" t="e">
        <f>BC14+BC16+BC18+BC20+BC22+BC24+BC26+BC28+#REF!+BC30+BC32+BC34+BC36+BC38+BC40+BC42+BC44+BC46+BC48+BC50+BC52+BC54+BC56+BC58+BC60+BC62+BC64+BC66+BC68+BC70+BC72+BC74+BC76+BC78+BC80+BC82+BC85+BC87+BC89+BC91+BC93+BC94+BC97+BC99+BC101+BC103+BC105+BC107+BC109+BC110+BC113+BC115+BC117+BC119+BC121+BC122+BC125+BC127+BC128+BC131+BC133+BC134+BC137+BC139+BC141+BC142+BC143</f>
        <v>#REF!</v>
      </c>
      <c r="BD144" s="150" t="e">
        <f>BD14+BD16+BD18+BD20+BD22+BD24+BD26+BD28+#REF!+BD30+BD32+BD34+BD36+BD38+BD40+BD42+BD44+BD46+BD48+BD50+BD52+BD54+BD56+BD58+BD60+BD62+BD64+BD66+BD68+BD70+BD72+BD74+BD76+BD78+BD80+BD82+BD85+BD87+BD89+BD91+BD93+BD94+BD97+BD99+BD101+BD103+BD105+BD107+BD109+BD110+BD113+BD115+BD117+BD119+BD121+BD122+BD125+BD127+BD128+BD131+BD133+BD134+BD137+BD139+BD141+BD142+BD143</f>
        <v>#REF!</v>
      </c>
      <c r="BE144" s="150" t="e">
        <f>BE14+BE16+BE18+BE20+BE22+BE24+BE26+BE28+#REF!+BE30+BE32+BE34+BE36+BE38+BE40+BE42+BE44+BE46+BE48+BE50+BE52+BE54+BE56+BE58+BE60+BE62+BE64+BE66+BE68+BE70+BE72+BE74+BE76+BE78+BE80+BE82+BE85+BE87+BE89+BE91+BE93+BE94+BE97+BE99+BE101+BE103+BE105+BE107+BE109+BE110+BE113+BE115+BE117+BE119+BE121+BE122+BE125+BE127+BE128+BE131+BE133+BE134+BE137+BE139+BE141+BE142+BE143</f>
        <v>#REF!</v>
      </c>
      <c r="BF144" s="150" t="e">
        <f>BF14+BF16+BF18+BF20+BF22+BF24+BF26+BF28+#REF!+BF30+BF32+BF34+BF36+BF38+BF40+BF42+BF44+BF46+BF48+BF50+BF52+BF54+BF56+BF58+BF60+BF62+BF64+BF66+BF68+BF70+BF72+BF74+BF76+BF78+BF80+BF82+BF85+BF87+BF89+BF91+BF93+BF94+BF97+BF99+BF101+BF103+BF105+BF107+BF109+BF110+BF113+BF115+BF117+BF119+BF121+BF122+BF125+BF127+BF128+BF131+BF133+BF134+BF137+BF139+BF141+BF142+BF143</f>
        <v>#REF!</v>
      </c>
      <c r="BG144" s="150" t="e">
        <f>BG14+BG16+BG18+BG20+BG22+BG24+BG26+BG28+#REF!+BG30+BG32+BG34+BG36+BG38+BG40+BG42+BG44+BG46+BG48+BG50+BG52+BG54+BG56+BG58+BG60+BG62+BG64+BG66+BG68+BG70+BG72+BG74+BG76+BG78+BG80+BG82+BG85+BG87+BG89+BG91+BG93+BG94+BG97+BG99+BG101+BG103+BG105+BG107+BG109+BG110+BG113+BG115+BG117+BG119+BG121+BG122+BG125+BG127+BG128+BG131+BG133+BG134+BG137+BG139+BG141+BG142+BG143</f>
        <v>#REF!</v>
      </c>
      <c r="BH144" s="152">
        <f t="shared" si="12"/>
        <v>828</v>
      </c>
      <c r="BI144" s="156">
        <f t="shared" si="13"/>
        <v>1404</v>
      </c>
    </row>
    <row r="145" spans="1:61" ht="15" customHeight="1" thickBot="1">
      <c r="A145" s="6"/>
      <c r="B145" s="158" t="s">
        <v>98</v>
      </c>
      <c r="C145" s="159"/>
      <c r="D145" s="160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3"/>
      <c r="W145" s="155"/>
      <c r="X145" s="155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43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3">
        <f t="shared" si="12"/>
        <v>0</v>
      </c>
      <c r="BI145" s="157">
        <f t="shared" si="13"/>
        <v>0</v>
      </c>
    </row>
    <row r="146" spans="1:61" ht="19.5" customHeight="1" thickBot="1">
      <c r="A146" s="6"/>
      <c r="B146" s="144" t="s">
        <v>99</v>
      </c>
      <c r="C146" s="145"/>
      <c r="D146" s="146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8"/>
      <c r="W146" s="133" t="s">
        <v>19</v>
      </c>
      <c r="X146" s="133" t="s">
        <v>19</v>
      </c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 t="e">
        <f>SUM(AX136+AX132+AX126+AX120+AX114+AX108+AX100+AX98+AX96+AX92+AX86+#REF!+#REF!+AX83+AX81+AX79+AX77+AX75+AX73+AX71+AX69+AX65+AX67+AX61+AX59+AX57+AX51+AX49+AX47+AX45+AX43+AX41+AX39+#REF!+#REF!+AX37+AX35+AX33+AX31)+#REF!+AX29+AX27+AX25+AX23+AX21+AX19+AX17+AX15</f>
        <v>#REF!</v>
      </c>
      <c r="AY146" s="117" t="e">
        <f>SUM(AY136+AY132+AY126+AY120+AY114+AY108+AY100+AY98+AY96+AY92+AY86+#REF!+#REF!+AY83+AY81+AY79+AY77+AY75+AY73+AY71+AY69+AY65+AY67+AY61+AY59+AY57+AY51+AY49+AY47+AY45+AY43+AY41+AY39+#REF!+#REF!+AY37+AY35+AY33+AY31)+#REF!+AY29+AY27+AY25+AY23+AY21+AY19+AY17+AY15</f>
        <v>#REF!</v>
      </c>
      <c r="AZ146" s="117" t="e">
        <f>SUM(AZ136+AZ132+AZ126+AZ120+AZ114+AZ108+AZ100+AZ98+AZ96+AZ92+AZ86+#REF!+#REF!+AZ83+AZ81+AZ79+AZ77+AZ75+AZ73+AZ71+AZ69+AZ65+AZ67+AZ61+AZ59+AZ57+AZ51+AZ49+AZ47+AZ45+AZ43+AZ41+AZ39+#REF!+#REF!+AZ37+AZ35+AZ33+AZ31)+#REF!+AZ29+AZ27+AZ25+AZ23+AZ21+AZ19+AZ17+AZ15</f>
        <v>#REF!</v>
      </c>
      <c r="BA146" s="117" t="e">
        <f>SUM(BA136+BA132+BA126+BA120+BA114+BA108+BA100+BA98+BA96+BA92+BA86+#REF!+#REF!+BA83+BA81+BA79+BA77+BA75+BA73+BA71+BA69+BA65+BA67+BA61+BA59+BA57+BA51+BA49+BA47+BA45+BA43+BA41+BA39+#REF!+#REF!+BA37+BA35+BA33+BA31)+#REF!+BA29+BA27+BA25+BA23+BA21+BA19+BA17+BA15</f>
        <v>#REF!</v>
      </c>
      <c r="BB146" s="117" t="e">
        <f>SUM(BB136+BB132+BB126+BB120+BB114+BB108+BB100+BB98+BB96+BB92+BB86+#REF!+#REF!+BB83+BB81+BB79+BB77+BB75+BB73+BB71+BB69+BB65+BB67+BB61+BB59+BB57+BB51+BB49+BB47+BB45+BB43+BB41+BB39+#REF!+#REF!+BB37+BB35+BB33+BB31)+#REF!+BB29+BB27+BB25+BB23+BB21+BB19+BB17+BB15</f>
        <v>#REF!</v>
      </c>
      <c r="BC146" s="117" t="e">
        <f>SUM(BC136+BC132+BC126+BC120+BC114+BC108+BC100+BC98+BC96+BC92+BC86+#REF!+#REF!+BC83+BC81+BC79+BC77+BC75+BC73+BC71+BC69+BC65+BC67+BC61+BC59+BC57+BC51+BC49+BC47+BC45+BC43+BC41+BC39+#REF!+#REF!+BC37+BC35+BC33+BC31)+#REF!+BC29+BC27+BC25+BC23+BC21+BC19+BC17+BC15</f>
        <v>#REF!</v>
      </c>
      <c r="BD146" s="117" t="e">
        <f>SUM(BD136+BD132+BD126+BD120+BD114+BD108+BD100+BD98+BD96+BD92+BD86+#REF!+#REF!+BD83+BD81+BD79+BD77+BD75+BD73+BD71+BD69+BD65+BD67+BD61+BD59+BD57+BD51+BD49+BD47+BD45+BD43+BD41+BD39+#REF!+#REF!+BD37+BD35+BD33+BD31)+#REF!+BD29+BD27+BD25+BD23+BD21+BD19+BD17+BD15</f>
        <v>#REF!</v>
      </c>
      <c r="BE146" s="117" t="e">
        <f>SUM(BE136+BE132+BE126+BE120+BE114+BE108+BE100+BE98+BE96+BE92+BE86+#REF!+#REF!+BE83+BE81+BE79+BE77+BE75+BE73+BE71+BE69+BE65+BE67+BE61+BE59+BE57+BE51+BE49+BE47+BE45+BE43+BE41+BE39+#REF!+#REF!+BE37+BE35+BE33+BE31)+#REF!+BE29+BE27+BE25+BE23+BE21+BE19+BE17+BE15</f>
        <v>#REF!</v>
      </c>
      <c r="BF146" s="117" t="e">
        <f>SUM(BF136+BF132+BF126+BF120+BF114+BF108+BF100+BF98+BF96+BF92+BF86+#REF!+#REF!+BF83+BF81+BF79+BF77+BF75+BF73+BF71+BF69+BF65+BF67+BF61+BF59+BF57+BF51+BF49+BF47+BF45+BF43+BF41+BF39+#REF!+#REF!+BF37+BF35+BF33+BF31)+#REF!+BF29+BF27+BF25+BF23+BF21+BF19+BF17+BF15</f>
        <v>#REF!</v>
      </c>
      <c r="BG146" s="117" t="e">
        <f>SUM(BG136+BG132+BG126+BG120+BG114+BG108+BG100+BG98+BG96+BG92+BG86+#REF!+#REF!+BG83+BG81+BG79+BG77+BG75+BG73+BG71+BG69+BG65+BG67+BG61+BG59+BG57+BG51+BG49+BG47+BG45+BG43+BG41+BG39+#REF!+#REF!+BG37+BG35+BG33+BG31)+#REF!+BG29+BG27+BG25+BG23+BG21+BG19+BG17+BG15</f>
        <v>#REF!</v>
      </c>
      <c r="BH146" s="29">
        <v>8</v>
      </c>
      <c r="BI146" s="96">
        <f t="shared" si="13"/>
        <v>8</v>
      </c>
    </row>
    <row r="147" spans="1:61" ht="15" thickBot="1">
      <c r="B147" s="147" t="s">
        <v>100</v>
      </c>
      <c r="C147" s="148"/>
      <c r="D147" s="149"/>
      <c r="E147" s="119">
        <f>SUM(E144+E146)</f>
        <v>36</v>
      </c>
      <c r="F147" s="120">
        <f t="shared" ref="F147:U147" si="14">SUM(F144+F146)</f>
        <v>36</v>
      </c>
      <c r="G147" s="120">
        <f t="shared" si="14"/>
        <v>36</v>
      </c>
      <c r="H147" s="120">
        <f t="shared" si="14"/>
        <v>36</v>
      </c>
      <c r="I147" s="120">
        <f t="shared" si="14"/>
        <v>36</v>
      </c>
      <c r="J147" s="120">
        <f t="shared" si="14"/>
        <v>36</v>
      </c>
      <c r="K147" s="120">
        <f t="shared" si="14"/>
        <v>36</v>
      </c>
      <c r="L147" s="120">
        <f t="shared" si="14"/>
        <v>36</v>
      </c>
      <c r="M147" s="120">
        <f t="shared" si="14"/>
        <v>36</v>
      </c>
      <c r="N147" s="120">
        <f t="shared" si="14"/>
        <v>36</v>
      </c>
      <c r="O147" s="120">
        <f t="shared" si="14"/>
        <v>36</v>
      </c>
      <c r="P147" s="120">
        <f t="shared" si="14"/>
        <v>36</v>
      </c>
      <c r="Q147" s="120">
        <f t="shared" si="14"/>
        <v>36</v>
      </c>
      <c r="R147" s="120">
        <f t="shared" si="14"/>
        <v>36</v>
      </c>
      <c r="S147" s="120">
        <f t="shared" si="14"/>
        <v>36</v>
      </c>
      <c r="T147" s="120">
        <f t="shared" si="14"/>
        <v>36</v>
      </c>
      <c r="U147" s="120">
        <f t="shared" si="14"/>
        <v>0</v>
      </c>
      <c r="V147" s="121"/>
      <c r="W147" s="49" t="s">
        <v>19</v>
      </c>
      <c r="X147" s="49" t="s">
        <v>19</v>
      </c>
      <c r="Y147" s="120">
        <f>SUM(Y144+Y146)</f>
        <v>36</v>
      </c>
      <c r="Z147" s="120">
        <f>SUM(Z144+Z146)</f>
        <v>36</v>
      </c>
      <c r="AA147" s="120">
        <f t="shared" ref="AA147:BG147" si="15">SUM(AA144+AA146)</f>
        <v>36</v>
      </c>
      <c r="AB147" s="120">
        <f t="shared" si="15"/>
        <v>36</v>
      </c>
      <c r="AC147" s="120">
        <f t="shared" si="15"/>
        <v>36</v>
      </c>
      <c r="AD147" s="120">
        <f t="shared" si="15"/>
        <v>36</v>
      </c>
      <c r="AE147" s="120">
        <f t="shared" si="15"/>
        <v>36</v>
      </c>
      <c r="AF147" s="120">
        <f t="shared" si="15"/>
        <v>36</v>
      </c>
      <c r="AG147" s="120">
        <f t="shared" si="15"/>
        <v>36</v>
      </c>
      <c r="AH147" s="120">
        <f t="shared" si="15"/>
        <v>36</v>
      </c>
      <c r="AI147" s="120">
        <f t="shared" si="15"/>
        <v>36</v>
      </c>
      <c r="AJ147" s="120">
        <f t="shared" si="15"/>
        <v>36</v>
      </c>
      <c r="AK147" s="120">
        <f t="shared" si="15"/>
        <v>36</v>
      </c>
      <c r="AL147" s="120">
        <f t="shared" si="15"/>
        <v>36</v>
      </c>
      <c r="AM147" s="120">
        <f t="shared" si="15"/>
        <v>36</v>
      </c>
      <c r="AN147" s="120">
        <f t="shared" si="15"/>
        <v>36</v>
      </c>
      <c r="AO147" s="120">
        <f t="shared" si="15"/>
        <v>36</v>
      </c>
      <c r="AP147" s="120">
        <f t="shared" si="15"/>
        <v>36</v>
      </c>
      <c r="AQ147" s="120">
        <f t="shared" si="15"/>
        <v>36</v>
      </c>
      <c r="AR147" s="120">
        <f t="shared" si="15"/>
        <v>36</v>
      </c>
      <c r="AS147" s="120">
        <f t="shared" si="15"/>
        <v>36</v>
      </c>
      <c r="AT147" s="120">
        <f t="shared" si="15"/>
        <v>36</v>
      </c>
      <c r="AU147" s="120">
        <f t="shared" si="15"/>
        <v>36</v>
      </c>
      <c r="AV147" s="120"/>
      <c r="AW147" s="120">
        <f t="shared" si="15"/>
        <v>0</v>
      </c>
      <c r="AX147" s="120" t="e">
        <f t="shared" si="15"/>
        <v>#REF!</v>
      </c>
      <c r="AY147" s="120" t="e">
        <f t="shared" si="15"/>
        <v>#REF!</v>
      </c>
      <c r="AZ147" s="120" t="e">
        <f t="shared" si="15"/>
        <v>#REF!</v>
      </c>
      <c r="BA147" s="120" t="e">
        <f t="shared" si="15"/>
        <v>#REF!</v>
      </c>
      <c r="BB147" s="120" t="e">
        <f t="shared" si="15"/>
        <v>#REF!</v>
      </c>
      <c r="BC147" s="120" t="e">
        <f t="shared" si="15"/>
        <v>#REF!</v>
      </c>
      <c r="BD147" s="120" t="e">
        <f t="shared" si="15"/>
        <v>#REF!</v>
      </c>
      <c r="BE147" s="120" t="e">
        <f t="shared" si="15"/>
        <v>#REF!</v>
      </c>
      <c r="BF147" s="120" t="e">
        <f t="shared" si="15"/>
        <v>#REF!</v>
      </c>
      <c r="BG147" s="120" t="e">
        <f t="shared" si="15"/>
        <v>#REF!</v>
      </c>
      <c r="BH147" s="121">
        <f t="shared" si="12"/>
        <v>828</v>
      </c>
      <c r="BI147" s="122">
        <v>1404</v>
      </c>
    </row>
    <row r="148" spans="1:61">
      <c r="W148" s="123"/>
    </row>
    <row r="149" spans="1:61">
      <c r="W149" s="123"/>
    </row>
    <row r="150" spans="1:61">
      <c r="W150" s="123"/>
    </row>
  </sheetData>
  <mergeCells count="191">
    <mergeCell ref="AM1:BI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I7:BI10"/>
    <mergeCell ref="V8:V9"/>
    <mergeCell ref="B10:B11"/>
    <mergeCell ref="C10:C11"/>
    <mergeCell ref="D10:D11"/>
    <mergeCell ref="E10:BG10"/>
    <mergeCell ref="AB7:AE7"/>
    <mergeCell ref="AF7:AJ7"/>
    <mergeCell ref="AK7:AN7"/>
    <mergeCell ref="AO7:AR7"/>
    <mergeCell ref="AS7:BG7"/>
    <mergeCell ref="BH7:BH11"/>
    <mergeCell ref="B20:B21"/>
    <mergeCell ref="C20:C21"/>
    <mergeCell ref="B22:B23"/>
    <mergeCell ref="C22:C23"/>
    <mergeCell ref="B24:B25"/>
    <mergeCell ref="C24:C25"/>
    <mergeCell ref="B12:BI12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44:B45"/>
    <mergeCell ref="C44:C4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68:B69"/>
    <mergeCell ref="C68:C69"/>
    <mergeCell ref="B70:B71"/>
    <mergeCell ref="C70:C71"/>
    <mergeCell ref="B72:B73"/>
    <mergeCell ref="C72:C73"/>
    <mergeCell ref="B62:B63"/>
    <mergeCell ref="C62:C63"/>
    <mergeCell ref="B64:B65"/>
    <mergeCell ref="C64:C65"/>
    <mergeCell ref="B66:B67"/>
    <mergeCell ref="C66:C67"/>
    <mergeCell ref="B80:B81"/>
    <mergeCell ref="C80:C81"/>
    <mergeCell ref="B85:B86"/>
    <mergeCell ref="C85:C86"/>
    <mergeCell ref="B87:B88"/>
    <mergeCell ref="C87:C88"/>
    <mergeCell ref="B74:B75"/>
    <mergeCell ref="C74:C75"/>
    <mergeCell ref="B76:B77"/>
    <mergeCell ref="C76:C77"/>
    <mergeCell ref="B78:B79"/>
    <mergeCell ref="C78:C79"/>
    <mergeCell ref="B97:B98"/>
    <mergeCell ref="C97:C98"/>
    <mergeCell ref="B101:B102"/>
    <mergeCell ref="C101:C102"/>
    <mergeCell ref="B103:B104"/>
    <mergeCell ref="C103:C104"/>
    <mergeCell ref="B89:B90"/>
    <mergeCell ref="C89:C90"/>
    <mergeCell ref="B91:B92"/>
    <mergeCell ref="C91:C92"/>
    <mergeCell ref="B95:B96"/>
    <mergeCell ref="C95:C96"/>
    <mergeCell ref="B115:B116"/>
    <mergeCell ref="C115:C116"/>
    <mergeCell ref="B117:B118"/>
    <mergeCell ref="C117:C118"/>
    <mergeCell ref="B123:B124"/>
    <mergeCell ref="C123:C124"/>
    <mergeCell ref="B105:B106"/>
    <mergeCell ref="C105:C106"/>
    <mergeCell ref="B107:B108"/>
    <mergeCell ref="C107:C108"/>
    <mergeCell ref="B111:B112"/>
    <mergeCell ref="C111:C112"/>
    <mergeCell ref="B135:B136"/>
    <mergeCell ref="C135:C136"/>
    <mergeCell ref="B137:B138"/>
    <mergeCell ref="C137:C138"/>
    <mergeCell ref="B139:B140"/>
    <mergeCell ref="C139:C140"/>
    <mergeCell ref="B125:B126"/>
    <mergeCell ref="C125:C126"/>
    <mergeCell ref="B129:B130"/>
    <mergeCell ref="C129:C130"/>
    <mergeCell ref="B131:B132"/>
    <mergeCell ref="C131:C132"/>
    <mergeCell ref="J144:J145"/>
    <mergeCell ref="K144:K145"/>
    <mergeCell ref="L144:L145"/>
    <mergeCell ref="M144:M145"/>
    <mergeCell ref="N144:N145"/>
    <mergeCell ref="O144:O145"/>
    <mergeCell ref="B144:D144"/>
    <mergeCell ref="E144:E145"/>
    <mergeCell ref="F144:F145"/>
    <mergeCell ref="G144:G145"/>
    <mergeCell ref="H144:H145"/>
    <mergeCell ref="I144:I145"/>
    <mergeCell ref="V144:V145"/>
    <mergeCell ref="W144:W145"/>
    <mergeCell ref="X144:X145"/>
    <mergeCell ref="Y144:Y145"/>
    <mergeCell ref="Z144:Z145"/>
    <mergeCell ref="AA144:AA145"/>
    <mergeCell ref="P144:P145"/>
    <mergeCell ref="Q144:Q145"/>
    <mergeCell ref="R144:R145"/>
    <mergeCell ref="S144:S145"/>
    <mergeCell ref="T144:T145"/>
    <mergeCell ref="U144:U145"/>
    <mergeCell ref="AH144:AH145"/>
    <mergeCell ref="AI144:AI145"/>
    <mergeCell ref="AJ144:AJ145"/>
    <mergeCell ref="AK144:AK145"/>
    <mergeCell ref="AL144:AL145"/>
    <mergeCell ref="AM144:AM145"/>
    <mergeCell ref="AB144:AB145"/>
    <mergeCell ref="AC144:AC145"/>
    <mergeCell ref="AD144:AD145"/>
    <mergeCell ref="AE144:AE145"/>
    <mergeCell ref="AF144:AF145"/>
    <mergeCell ref="AG144:AG145"/>
    <mergeCell ref="BG144:BG145"/>
    <mergeCell ref="BH144:BH145"/>
    <mergeCell ref="BI144:BI145"/>
    <mergeCell ref="B145:D145"/>
    <mergeCell ref="B146:D146"/>
    <mergeCell ref="B147:D147"/>
    <mergeCell ref="BA144:BA145"/>
    <mergeCell ref="BB144:BB145"/>
    <mergeCell ref="BC144:BC145"/>
    <mergeCell ref="BD144:BD145"/>
    <mergeCell ref="BE144:BE145"/>
    <mergeCell ref="BF144:BF145"/>
    <mergeCell ref="AT144:AT145"/>
    <mergeCell ref="AU144:AU145"/>
    <mergeCell ref="AW144:AW145"/>
    <mergeCell ref="AX144:AX145"/>
    <mergeCell ref="AY144:AY145"/>
    <mergeCell ref="AZ144:AZ145"/>
    <mergeCell ref="AN144:AN145"/>
    <mergeCell ref="AO144:AO145"/>
    <mergeCell ref="AP144:AP145"/>
    <mergeCell ref="AQ144:AQ145"/>
    <mergeCell ref="AR144:AR145"/>
    <mergeCell ref="AS144:AS145"/>
  </mergeCells>
  <hyperlinks>
    <hyperlink ref="BI7" location="_ftn1" display="_ftn1"/>
  </hyperlinks>
  <pageMargins left="0.7" right="0.7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0"/>
  <sheetViews>
    <sheetView zoomScale="68" zoomScaleNormal="68" workbookViewId="0">
      <selection activeCell="E8" sqref="E8:AV9"/>
    </sheetView>
  </sheetViews>
  <sheetFormatPr defaultRowHeight="14.4"/>
  <cols>
    <col min="2" max="2" width="13.5546875" customWidth="1"/>
    <col min="3" max="3" width="29.6640625" customWidth="1"/>
    <col min="4" max="4" width="10.5546875" customWidth="1"/>
    <col min="5" max="5" width="3.88671875" customWidth="1"/>
    <col min="6" max="6" width="4" customWidth="1"/>
    <col min="7" max="8" width="3.6640625" customWidth="1"/>
    <col min="9" max="12" width="4.109375" customWidth="1"/>
    <col min="13" max="13" width="4" customWidth="1"/>
    <col min="14" max="15" width="5" customWidth="1"/>
    <col min="16" max="17" width="4.5546875" customWidth="1"/>
    <col min="18" max="18" width="5" customWidth="1"/>
    <col min="19" max="19" width="4.6640625" customWidth="1"/>
    <col min="20" max="20" width="5.109375" customWidth="1"/>
    <col min="21" max="22" width="4.44140625" customWidth="1"/>
    <col min="23" max="23" width="5.5546875" customWidth="1"/>
    <col min="24" max="24" width="5.44140625" customWidth="1"/>
    <col min="25" max="26" width="4.6640625" customWidth="1"/>
    <col min="27" max="27" width="5.33203125" customWidth="1"/>
    <col min="28" max="28" width="4.88671875" customWidth="1"/>
    <col min="29" max="29" width="5" customWidth="1"/>
    <col min="30" max="30" width="4.6640625" customWidth="1"/>
    <col min="31" max="31" width="4.109375" customWidth="1"/>
    <col min="32" max="32" width="4.33203125" customWidth="1"/>
    <col min="33" max="33" width="4.5546875" customWidth="1"/>
    <col min="34" max="34" width="4.88671875" customWidth="1"/>
    <col min="35" max="36" width="4.5546875" customWidth="1"/>
    <col min="37" max="37" width="4.33203125" customWidth="1"/>
    <col min="38" max="38" width="4.6640625" customWidth="1"/>
    <col min="39" max="39" width="4.5546875" customWidth="1"/>
    <col min="40" max="40" width="4.6640625" customWidth="1"/>
    <col min="41" max="41" width="4.5546875" customWidth="1"/>
    <col min="42" max="43" width="4.6640625" customWidth="1"/>
    <col min="44" max="44" width="4.33203125" customWidth="1"/>
    <col min="45" max="45" width="4.5546875" customWidth="1"/>
    <col min="46" max="46" width="5.33203125" customWidth="1"/>
    <col min="47" max="47" width="4.33203125" customWidth="1"/>
    <col min="48" max="48" width="4.6640625" customWidth="1"/>
    <col min="49" max="57" width="4" hidden="1" customWidth="1"/>
    <col min="58" max="58" width="5" hidden="1" customWidth="1"/>
    <col min="59" max="59" width="5.5546875" customWidth="1"/>
    <col min="260" max="260" width="13.5546875" customWidth="1"/>
    <col min="261" max="261" width="29.6640625" customWidth="1"/>
    <col min="262" max="262" width="10.5546875" customWidth="1"/>
    <col min="263" max="263" width="3.88671875" customWidth="1"/>
    <col min="264" max="264" width="4" customWidth="1"/>
    <col min="265" max="266" width="3.6640625" customWidth="1"/>
    <col min="267" max="270" width="4.109375" customWidth="1"/>
    <col min="271" max="271" width="4" customWidth="1"/>
    <col min="272" max="273" width="5" customWidth="1"/>
    <col min="274" max="275" width="4.5546875" customWidth="1"/>
    <col min="276" max="276" width="5" customWidth="1"/>
    <col min="277" max="277" width="4.6640625" customWidth="1"/>
    <col min="278" max="278" width="5.109375" customWidth="1"/>
    <col min="279" max="279" width="4.44140625" customWidth="1"/>
    <col min="280" max="280" width="5.5546875" customWidth="1"/>
    <col min="281" max="281" width="5.44140625" customWidth="1"/>
    <col min="282" max="283" width="4.6640625" customWidth="1"/>
    <col min="284" max="284" width="5.33203125" customWidth="1"/>
    <col min="285" max="285" width="4.88671875" customWidth="1"/>
    <col min="286" max="286" width="5" customWidth="1"/>
    <col min="287" max="287" width="4.6640625" customWidth="1"/>
    <col min="288" max="288" width="4.109375" customWidth="1"/>
    <col min="289" max="289" width="4.33203125" customWidth="1"/>
    <col min="290" max="290" width="4.5546875" customWidth="1"/>
    <col min="291" max="291" width="4.88671875" customWidth="1"/>
    <col min="292" max="293" width="4.5546875" customWidth="1"/>
    <col min="294" max="294" width="4.33203125" customWidth="1"/>
    <col min="295" max="295" width="4.6640625" customWidth="1"/>
    <col min="296" max="296" width="4.5546875" customWidth="1"/>
    <col min="297" max="297" width="4.6640625" customWidth="1"/>
    <col min="298" max="298" width="4.5546875" customWidth="1"/>
    <col min="299" max="300" width="4.6640625" customWidth="1"/>
    <col min="301" max="301" width="4.33203125" customWidth="1"/>
    <col min="302" max="302" width="4.5546875" customWidth="1"/>
    <col min="303" max="303" width="5.33203125" customWidth="1"/>
    <col min="304" max="304" width="4.33203125" customWidth="1"/>
    <col min="305" max="305" width="4.6640625" customWidth="1"/>
    <col min="306" max="315" width="0" hidden="1" customWidth="1"/>
    <col min="516" max="516" width="13.5546875" customWidth="1"/>
    <col min="517" max="517" width="29.6640625" customWidth="1"/>
    <col min="518" max="518" width="10.5546875" customWidth="1"/>
    <col min="519" max="519" width="3.88671875" customWidth="1"/>
    <col min="520" max="520" width="4" customWidth="1"/>
    <col min="521" max="522" width="3.6640625" customWidth="1"/>
    <col min="523" max="526" width="4.109375" customWidth="1"/>
    <col min="527" max="527" width="4" customWidth="1"/>
    <col min="528" max="529" width="5" customWidth="1"/>
    <col min="530" max="531" width="4.5546875" customWidth="1"/>
    <col min="532" max="532" width="5" customWidth="1"/>
    <col min="533" max="533" width="4.6640625" customWidth="1"/>
    <col min="534" max="534" width="5.109375" customWidth="1"/>
    <col min="535" max="535" width="4.44140625" customWidth="1"/>
    <col min="536" max="536" width="5.5546875" customWidth="1"/>
    <col min="537" max="537" width="5.44140625" customWidth="1"/>
    <col min="538" max="539" width="4.6640625" customWidth="1"/>
    <col min="540" max="540" width="5.33203125" customWidth="1"/>
    <col min="541" max="541" width="4.88671875" customWidth="1"/>
    <col min="542" max="542" width="5" customWidth="1"/>
    <col min="543" max="543" width="4.6640625" customWidth="1"/>
    <col min="544" max="544" width="4.109375" customWidth="1"/>
    <col min="545" max="545" width="4.33203125" customWidth="1"/>
    <col min="546" max="546" width="4.5546875" customWidth="1"/>
    <col min="547" max="547" width="4.88671875" customWidth="1"/>
    <col min="548" max="549" width="4.5546875" customWidth="1"/>
    <col min="550" max="550" width="4.33203125" customWidth="1"/>
    <col min="551" max="551" width="4.6640625" customWidth="1"/>
    <col min="552" max="552" width="4.5546875" customWidth="1"/>
    <col min="553" max="553" width="4.6640625" customWidth="1"/>
    <col min="554" max="554" width="4.5546875" customWidth="1"/>
    <col min="555" max="556" width="4.6640625" customWidth="1"/>
    <col min="557" max="557" width="4.33203125" customWidth="1"/>
    <col min="558" max="558" width="4.5546875" customWidth="1"/>
    <col min="559" max="559" width="5.33203125" customWidth="1"/>
    <col min="560" max="560" width="4.33203125" customWidth="1"/>
    <col min="561" max="561" width="4.6640625" customWidth="1"/>
    <col min="562" max="571" width="0" hidden="1" customWidth="1"/>
    <col min="772" max="772" width="13.5546875" customWidth="1"/>
    <col min="773" max="773" width="29.6640625" customWidth="1"/>
    <col min="774" max="774" width="10.5546875" customWidth="1"/>
    <col min="775" max="775" width="3.88671875" customWidth="1"/>
    <col min="776" max="776" width="4" customWidth="1"/>
    <col min="777" max="778" width="3.6640625" customWidth="1"/>
    <col min="779" max="782" width="4.109375" customWidth="1"/>
    <col min="783" max="783" width="4" customWidth="1"/>
    <col min="784" max="785" width="5" customWidth="1"/>
    <col min="786" max="787" width="4.5546875" customWidth="1"/>
    <col min="788" max="788" width="5" customWidth="1"/>
    <col min="789" max="789" width="4.6640625" customWidth="1"/>
    <col min="790" max="790" width="5.109375" customWidth="1"/>
    <col min="791" max="791" width="4.44140625" customWidth="1"/>
    <col min="792" max="792" width="5.5546875" customWidth="1"/>
    <col min="793" max="793" width="5.44140625" customWidth="1"/>
    <col min="794" max="795" width="4.6640625" customWidth="1"/>
    <col min="796" max="796" width="5.33203125" customWidth="1"/>
    <col min="797" max="797" width="4.88671875" customWidth="1"/>
    <col min="798" max="798" width="5" customWidth="1"/>
    <col min="799" max="799" width="4.6640625" customWidth="1"/>
    <col min="800" max="800" width="4.109375" customWidth="1"/>
    <col min="801" max="801" width="4.33203125" customWidth="1"/>
    <col min="802" max="802" width="4.5546875" customWidth="1"/>
    <col min="803" max="803" width="4.88671875" customWidth="1"/>
    <col min="804" max="805" width="4.5546875" customWidth="1"/>
    <col min="806" max="806" width="4.33203125" customWidth="1"/>
    <col min="807" max="807" width="4.6640625" customWidth="1"/>
    <col min="808" max="808" width="4.5546875" customWidth="1"/>
    <col min="809" max="809" width="4.6640625" customWidth="1"/>
    <col min="810" max="810" width="4.5546875" customWidth="1"/>
    <col min="811" max="812" width="4.6640625" customWidth="1"/>
    <col min="813" max="813" width="4.33203125" customWidth="1"/>
    <col min="814" max="814" width="4.5546875" customWidth="1"/>
    <col min="815" max="815" width="5.33203125" customWidth="1"/>
    <col min="816" max="816" width="4.33203125" customWidth="1"/>
    <col min="817" max="817" width="4.6640625" customWidth="1"/>
    <col min="818" max="827" width="0" hidden="1" customWidth="1"/>
    <col min="1028" max="1028" width="13.5546875" customWidth="1"/>
    <col min="1029" max="1029" width="29.6640625" customWidth="1"/>
    <col min="1030" max="1030" width="10.5546875" customWidth="1"/>
    <col min="1031" max="1031" width="3.88671875" customWidth="1"/>
    <col min="1032" max="1032" width="4" customWidth="1"/>
    <col min="1033" max="1034" width="3.6640625" customWidth="1"/>
    <col min="1035" max="1038" width="4.109375" customWidth="1"/>
    <col min="1039" max="1039" width="4" customWidth="1"/>
    <col min="1040" max="1041" width="5" customWidth="1"/>
    <col min="1042" max="1043" width="4.5546875" customWidth="1"/>
    <col min="1044" max="1044" width="5" customWidth="1"/>
    <col min="1045" max="1045" width="4.6640625" customWidth="1"/>
    <col min="1046" max="1046" width="5.109375" customWidth="1"/>
    <col min="1047" max="1047" width="4.44140625" customWidth="1"/>
    <col min="1048" max="1048" width="5.5546875" customWidth="1"/>
    <col min="1049" max="1049" width="5.44140625" customWidth="1"/>
    <col min="1050" max="1051" width="4.6640625" customWidth="1"/>
    <col min="1052" max="1052" width="5.33203125" customWidth="1"/>
    <col min="1053" max="1053" width="4.88671875" customWidth="1"/>
    <col min="1054" max="1054" width="5" customWidth="1"/>
    <col min="1055" max="1055" width="4.6640625" customWidth="1"/>
    <col min="1056" max="1056" width="4.109375" customWidth="1"/>
    <col min="1057" max="1057" width="4.33203125" customWidth="1"/>
    <col min="1058" max="1058" width="4.5546875" customWidth="1"/>
    <col min="1059" max="1059" width="4.88671875" customWidth="1"/>
    <col min="1060" max="1061" width="4.5546875" customWidth="1"/>
    <col min="1062" max="1062" width="4.33203125" customWidth="1"/>
    <col min="1063" max="1063" width="4.6640625" customWidth="1"/>
    <col min="1064" max="1064" width="4.5546875" customWidth="1"/>
    <col min="1065" max="1065" width="4.6640625" customWidth="1"/>
    <col min="1066" max="1066" width="4.5546875" customWidth="1"/>
    <col min="1067" max="1068" width="4.6640625" customWidth="1"/>
    <col min="1069" max="1069" width="4.33203125" customWidth="1"/>
    <col min="1070" max="1070" width="4.5546875" customWidth="1"/>
    <col min="1071" max="1071" width="5.33203125" customWidth="1"/>
    <col min="1072" max="1072" width="4.33203125" customWidth="1"/>
    <col min="1073" max="1073" width="4.6640625" customWidth="1"/>
    <col min="1074" max="1083" width="0" hidden="1" customWidth="1"/>
    <col min="1284" max="1284" width="13.5546875" customWidth="1"/>
    <col min="1285" max="1285" width="29.6640625" customWidth="1"/>
    <col min="1286" max="1286" width="10.5546875" customWidth="1"/>
    <col min="1287" max="1287" width="3.88671875" customWidth="1"/>
    <col min="1288" max="1288" width="4" customWidth="1"/>
    <col min="1289" max="1290" width="3.6640625" customWidth="1"/>
    <col min="1291" max="1294" width="4.109375" customWidth="1"/>
    <col min="1295" max="1295" width="4" customWidth="1"/>
    <col min="1296" max="1297" width="5" customWidth="1"/>
    <col min="1298" max="1299" width="4.5546875" customWidth="1"/>
    <col min="1300" max="1300" width="5" customWidth="1"/>
    <col min="1301" max="1301" width="4.6640625" customWidth="1"/>
    <col min="1302" max="1302" width="5.109375" customWidth="1"/>
    <col min="1303" max="1303" width="4.44140625" customWidth="1"/>
    <col min="1304" max="1304" width="5.5546875" customWidth="1"/>
    <col min="1305" max="1305" width="5.44140625" customWidth="1"/>
    <col min="1306" max="1307" width="4.6640625" customWidth="1"/>
    <col min="1308" max="1308" width="5.33203125" customWidth="1"/>
    <col min="1309" max="1309" width="4.88671875" customWidth="1"/>
    <col min="1310" max="1310" width="5" customWidth="1"/>
    <col min="1311" max="1311" width="4.6640625" customWidth="1"/>
    <col min="1312" max="1312" width="4.109375" customWidth="1"/>
    <col min="1313" max="1313" width="4.33203125" customWidth="1"/>
    <col min="1314" max="1314" width="4.5546875" customWidth="1"/>
    <col min="1315" max="1315" width="4.88671875" customWidth="1"/>
    <col min="1316" max="1317" width="4.5546875" customWidth="1"/>
    <col min="1318" max="1318" width="4.33203125" customWidth="1"/>
    <col min="1319" max="1319" width="4.6640625" customWidth="1"/>
    <col min="1320" max="1320" width="4.5546875" customWidth="1"/>
    <col min="1321" max="1321" width="4.6640625" customWidth="1"/>
    <col min="1322" max="1322" width="4.5546875" customWidth="1"/>
    <col min="1323" max="1324" width="4.6640625" customWidth="1"/>
    <col min="1325" max="1325" width="4.33203125" customWidth="1"/>
    <col min="1326" max="1326" width="4.5546875" customWidth="1"/>
    <col min="1327" max="1327" width="5.33203125" customWidth="1"/>
    <col min="1328" max="1328" width="4.33203125" customWidth="1"/>
    <col min="1329" max="1329" width="4.6640625" customWidth="1"/>
    <col min="1330" max="1339" width="0" hidden="1" customWidth="1"/>
    <col min="1540" max="1540" width="13.5546875" customWidth="1"/>
    <col min="1541" max="1541" width="29.6640625" customWidth="1"/>
    <col min="1542" max="1542" width="10.5546875" customWidth="1"/>
    <col min="1543" max="1543" width="3.88671875" customWidth="1"/>
    <col min="1544" max="1544" width="4" customWidth="1"/>
    <col min="1545" max="1546" width="3.6640625" customWidth="1"/>
    <col min="1547" max="1550" width="4.109375" customWidth="1"/>
    <col min="1551" max="1551" width="4" customWidth="1"/>
    <col min="1552" max="1553" width="5" customWidth="1"/>
    <col min="1554" max="1555" width="4.5546875" customWidth="1"/>
    <col min="1556" max="1556" width="5" customWidth="1"/>
    <col min="1557" max="1557" width="4.6640625" customWidth="1"/>
    <col min="1558" max="1558" width="5.109375" customWidth="1"/>
    <col min="1559" max="1559" width="4.44140625" customWidth="1"/>
    <col min="1560" max="1560" width="5.5546875" customWidth="1"/>
    <col min="1561" max="1561" width="5.44140625" customWidth="1"/>
    <col min="1562" max="1563" width="4.6640625" customWidth="1"/>
    <col min="1564" max="1564" width="5.33203125" customWidth="1"/>
    <col min="1565" max="1565" width="4.88671875" customWidth="1"/>
    <col min="1566" max="1566" width="5" customWidth="1"/>
    <col min="1567" max="1567" width="4.6640625" customWidth="1"/>
    <col min="1568" max="1568" width="4.109375" customWidth="1"/>
    <col min="1569" max="1569" width="4.33203125" customWidth="1"/>
    <col min="1570" max="1570" width="4.5546875" customWidth="1"/>
    <col min="1571" max="1571" width="4.88671875" customWidth="1"/>
    <col min="1572" max="1573" width="4.5546875" customWidth="1"/>
    <col min="1574" max="1574" width="4.33203125" customWidth="1"/>
    <col min="1575" max="1575" width="4.6640625" customWidth="1"/>
    <col min="1576" max="1576" width="4.5546875" customWidth="1"/>
    <col min="1577" max="1577" width="4.6640625" customWidth="1"/>
    <col min="1578" max="1578" width="4.5546875" customWidth="1"/>
    <col min="1579" max="1580" width="4.6640625" customWidth="1"/>
    <col min="1581" max="1581" width="4.33203125" customWidth="1"/>
    <col min="1582" max="1582" width="4.5546875" customWidth="1"/>
    <col min="1583" max="1583" width="5.33203125" customWidth="1"/>
    <col min="1584" max="1584" width="4.33203125" customWidth="1"/>
    <col min="1585" max="1585" width="4.6640625" customWidth="1"/>
    <col min="1586" max="1595" width="0" hidden="1" customWidth="1"/>
    <col min="1796" max="1796" width="13.5546875" customWidth="1"/>
    <col min="1797" max="1797" width="29.6640625" customWidth="1"/>
    <col min="1798" max="1798" width="10.5546875" customWidth="1"/>
    <col min="1799" max="1799" width="3.88671875" customWidth="1"/>
    <col min="1800" max="1800" width="4" customWidth="1"/>
    <col min="1801" max="1802" width="3.6640625" customWidth="1"/>
    <col min="1803" max="1806" width="4.109375" customWidth="1"/>
    <col min="1807" max="1807" width="4" customWidth="1"/>
    <col min="1808" max="1809" width="5" customWidth="1"/>
    <col min="1810" max="1811" width="4.5546875" customWidth="1"/>
    <col min="1812" max="1812" width="5" customWidth="1"/>
    <col min="1813" max="1813" width="4.6640625" customWidth="1"/>
    <col min="1814" max="1814" width="5.109375" customWidth="1"/>
    <col min="1815" max="1815" width="4.44140625" customWidth="1"/>
    <col min="1816" max="1816" width="5.5546875" customWidth="1"/>
    <col min="1817" max="1817" width="5.44140625" customWidth="1"/>
    <col min="1818" max="1819" width="4.6640625" customWidth="1"/>
    <col min="1820" max="1820" width="5.33203125" customWidth="1"/>
    <col min="1821" max="1821" width="4.88671875" customWidth="1"/>
    <col min="1822" max="1822" width="5" customWidth="1"/>
    <col min="1823" max="1823" width="4.6640625" customWidth="1"/>
    <col min="1824" max="1824" width="4.109375" customWidth="1"/>
    <col min="1825" max="1825" width="4.33203125" customWidth="1"/>
    <col min="1826" max="1826" width="4.5546875" customWidth="1"/>
    <col min="1827" max="1827" width="4.88671875" customWidth="1"/>
    <col min="1828" max="1829" width="4.5546875" customWidth="1"/>
    <col min="1830" max="1830" width="4.33203125" customWidth="1"/>
    <col min="1831" max="1831" width="4.6640625" customWidth="1"/>
    <col min="1832" max="1832" width="4.5546875" customWidth="1"/>
    <col min="1833" max="1833" width="4.6640625" customWidth="1"/>
    <col min="1834" max="1834" width="4.5546875" customWidth="1"/>
    <col min="1835" max="1836" width="4.6640625" customWidth="1"/>
    <col min="1837" max="1837" width="4.33203125" customWidth="1"/>
    <col min="1838" max="1838" width="4.5546875" customWidth="1"/>
    <col min="1839" max="1839" width="5.33203125" customWidth="1"/>
    <col min="1840" max="1840" width="4.33203125" customWidth="1"/>
    <col min="1841" max="1841" width="4.6640625" customWidth="1"/>
    <col min="1842" max="1851" width="0" hidden="1" customWidth="1"/>
    <col min="2052" max="2052" width="13.5546875" customWidth="1"/>
    <col min="2053" max="2053" width="29.6640625" customWidth="1"/>
    <col min="2054" max="2054" width="10.5546875" customWidth="1"/>
    <col min="2055" max="2055" width="3.88671875" customWidth="1"/>
    <col min="2056" max="2056" width="4" customWidth="1"/>
    <col min="2057" max="2058" width="3.6640625" customWidth="1"/>
    <col min="2059" max="2062" width="4.109375" customWidth="1"/>
    <col min="2063" max="2063" width="4" customWidth="1"/>
    <col min="2064" max="2065" width="5" customWidth="1"/>
    <col min="2066" max="2067" width="4.5546875" customWidth="1"/>
    <col min="2068" max="2068" width="5" customWidth="1"/>
    <col min="2069" max="2069" width="4.6640625" customWidth="1"/>
    <col min="2070" max="2070" width="5.109375" customWidth="1"/>
    <col min="2071" max="2071" width="4.44140625" customWidth="1"/>
    <col min="2072" max="2072" width="5.5546875" customWidth="1"/>
    <col min="2073" max="2073" width="5.44140625" customWidth="1"/>
    <col min="2074" max="2075" width="4.6640625" customWidth="1"/>
    <col min="2076" max="2076" width="5.33203125" customWidth="1"/>
    <col min="2077" max="2077" width="4.88671875" customWidth="1"/>
    <col min="2078" max="2078" width="5" customWidth="1"/>
    <col min="2079" max="2079" width="4.6640625" customWidth="1"/>
    <col min="2080" max="2080" width="4.109375" customWidth="1"/>
    <col min="2081" max="2081" width="4.33203125" customWidth="1"/>
    <col min="2082" max="2082" width="4.5546875" customWidth="1"/>
    <col min="2083" max="2083" width="4.88671875" customWidth="1"/>
    <col min="2084" max="2085" width="4.5546875" customWidth="1"/>
    <col min="2086" max="2086" width="4.33203125" customWidth="1"/>
    <col min="2087" max="2087" width="4.6640625" customWidth="1"/>
    <col min="2088" max="2088" width="4.5546875" customWidth="1"/>
    <col min="2089" max="2089" width="4.6640625" customWidth="1"/>
    <col min="2090" max="2090" width="4.5546875" customWidth="1"/>
    <col min="2091" max="2092" width="4.6640625" customWidth="1"/>
    <col min="2093" max="2093" width="4.33203125" customWidth="1"/>
    <col min="2094" max="2094" width="4.5546875" customWidth="1"/>
    <col min="2095" max="2095" width="5.33203125" customWidth="1"/>
    <col min="2096" max="2096" width="4.33203125" customWidth="1"/>
    <col min="2097" max="2097" width="4.6640625" customWidth="1"/>
    <col min="2098" max="2107" width="0" hidden="1" customWidth="1"/>
    <col min="2308" max="2308" width="13.5546875" customWidth="1"/>
    <col min="2309" max="2309" width="29.6640625" customWidth="1"/>
    <col min="2310" max="2310" width="10.5546875" customWidth="1"/>
    <col min="2311" max="2311" width="3.88671875" customWidth="1"/>
    <col min="2312" max="2312" width="4" customWidth="1"/>
    <col min="2313" max="2314" width="3.6640625" customWidth="1"/>
    <col min="2315" max="2318" width="4.109375" customWidth="1"/>
    <col min="2319" max="2319" width="4" customWidth="1"/>
    <col min="2320" max="2321" width="5" customWidth="1"/>
    <col min="2322" max="2323" width="4.5546875" customWidth="1"/>
    <col min="2324" max="2324" width="5" customWidth="1"/>
    <col min="2325" max="2325" width="4.6640625" customWidth="1"/>
    <col min="2326" max="2326" width="5.109375" customWidth="1"/>
    <col min="2327" max="2327" width="4.44140625" customWidth="1"/>
    <col min="2328" max="2328" width="5.5546875" customWidth="1"/>
    <col min="2329" max="2329" width="5.44140625" customWidth="1"/>
    <col min="2330" max="2331" width="4.6640625" customWidth="1"/>
    <col min="2332" max="2332" width="5.33203125" customWidth="1"/>
    <col min="2333" max="2333" width="4.88671875" customWidth="1"/>
    <col min="2334" max="2334" width="5" customWidth="1"/>
    <col min="2335" max="2335" width="4.6640625" customWidth="1"/>
    <col min="2336" max="2336" width="4.109375" customWidth="1"/>
    <col min="2337" max="2337" width="4.33203125" customWidth="1"/>
    <col min="2338" max="2338" width="4.5546875" customWidth="1"/>
    <col min="2339" max="2339" width="4.88671875" customWidth="1"/>
    <col min="2340" max="2341" width="4.5546875" customWidth="1"/>
    <col min="2342" max="2342" width="4.33203125" customWidth="1"/>
    <col min="2343" max="2343" width="4.6640625" customWidth="1"/>
    <col min="2344" max="2344" width="4.5546875" customWidth="1"/>
    <col min="2345" max="2345" width="4.6640625" customWidth="1"/>
    <col min="2346" max="2346" width="4.5546875" customWidth="1"/>
    <col min="2347" max="2348" width="4.6640625" customWidth="1"/>
    <col min="2349" max="2349" width="4.33203125" customWidth="1"/>
    <col min="2350" max="2350" width="4.5546875" customWidth="1"/>
    <col min="2351" max="2351" width="5.33203125" customWidth="1"/>
    <col min="2352" max="2352" width="4.33203125" customWidth="1"/>
    <col min="2353" max="2353" width="4.6640625" customWidth="1"/>
    <col min="2354" max="2363" width="0" hidden="1" customWidth="1"/>
    <col min="2564" max="2564" width="13.5546875" customWidth="1"/>
    <col min="2565" max="2565" width="29.6640625" customWidth="1"/>
    <col min="2566" max="2566" width="10.5546875" customWidth="1"/>
    <col min="2567" max="2567" width="3.88671875" customWidth="1"/>
    <col min="2568" max="2568" width="4" customWidth="1"/>
    <col min="2569" max="2570" width="3.6640625" customWidth="1"/>
    <col min="2571" max="2574" width="4.109375" customWidth="1"/>
    <col min="2575" max="2575" width="4" customWidth="1"/>
    <col min="2576" max="2577" width="5" customWidth="1"/>
    <col min="2578" max="2579" width="4.5546875" customWidth="1"/>
    <col min="2580" max="2580" width="5" customWidth="1"/>
    <col min="2581" max="2581" width="4.6640625" customWidth="1"/>
    <col min="2582" max="2582" width="5.109375" customWidth="1"/>
    <col min="2583" max="2583" width="4.44140625" customWidth="1"/>
    <col min="2584" max="2584" width="5.5546875" customWidth="1"/>
    <col min="2585" max="2585" width="5.44140625" customWidth="1"/>
    <col min="2586" max="2587" width="4.6640625" customWidth="1"/>
    <col min="2588" max="2588" width="5.33203125" customWidth="1"/>
    <col min="2589" max="2589" width="4.88671875" customWidth="1"/>
    <col min="2590" max="2590" width="5" customWidth="1"/>
    <col min="2591" max="2591" width="4.6640625" customWidth="1"/>
    <col min="2592" max="2592" width="4.109375" customWidth="1"/>
    <col min="2593" max="2593" width="4.33203125" customWidth="1"/>
    <col min="2594" max="2594" width="4.5546875" customWidth="1"/>
    <col min="2595" max="2595" width="4.88671875" customWidth="1"/>
    <col min="2596" max="2597" width="4.5546875" customWidth="1"/>
    <col min="2598" max="2598" width="4.33203125" customWidth="1"/>
    <col min="2599" max="2599" width="4.6640625" customWidth="1"/>
    <col min="2600" max="2600" width="4.5546875" customWidth="1"/>
    <col min="2601" max="2601" width="4.6640625" customWidth="1"/>
    <col min="2602" max="2602" width="4.5546875" customWidth="1"/>
    <col min="2603" max="2604" width="4.6640625" customWidth="1"/>
    <col min="2605" max="2605" width="4.33203125" customWidth="1"/>
    <col min="2606" max="2606" width="4.5546875" customWidth="1"/>
    <col min="2607" max="2607" width="5.33203125" customWidth="1"/>
    <col min="2608" max="2608" width="4.33203125" customWidth="1"/>
    <col min="2609" max="2609" width="4.6640625" customWidth="1"/>
    <col min="2610" max="2619" width="0" hidden="1" customWidth="1"/>
    <col min="2820" max="2820" width="13.5546875" customWidth="1"/>
    <col min="2821" max="2821" width="29.6640625" customWidth="1"/>
    <col min="2822" max="2822" width="10.5546875" customWidth="1"/>
    <col min="2823" max="2823" width="3.88671875" customWidth="1"/>
    <col min="2824" max="2824" width="4" customWidth="1"/>
    <col min="2825" max="2826" width="3.6640625" customWidth="1"/>
    <col min="2827" max="2830" width="4.109375" customWidth="1"/>
    <col min="2831" max="2831" width="4" customWidth="1"/>
    <col min="2832" max="2833" width="5" customWidth="1"/>
    <col min="2834" max="2835" width="4.5546875" customWidth="1"/>
    <col min="2836" max="2836" width="5" customWidth="1"/>
    <col min="2837" max="2837" width="4.6640625" customWidth="1"/>
    <col min="2838" max="2838" width="5.109375" customWidth="1"/>
    <col min="2839" max="2839" width="4.44140625" customWidth="1"/>
    <col min="2840" max="2840" width="5.5546875" customWidth="1"/>
    <col min="2841" max="2841" width="5.44140625" customWidth="1"/>
    <col min="2842" max="2843" width="4.6640625" customWidth="1"/>
    <col min="2844" max="2844" width="5.33203125" customWidth="1"/>
    <col min="2845" max="2845" width="4.88671875" customWidth="1"/>
    <col min="2846" max="2846" width="5" customWidth="1"/>
    <col min="2847" max="2847" width="4.6640625" customWidth="1"/>
    <col min="2848" max="2848" width="4.109375" customWidth="1"/>
    <col min="2849" max="2849" width="4.33203125" customWidth="1"/>
    <col min="2850" max="2850" width="4.5546875" customWidth="1"/>
    <col min="2851" max="2851" width="4.88671875" customWidth="1"/>
    <col min="2852" max="2853" width="4.5546875" customWidth="1"/>
    <col min="2854" max="2854" width="4.33203125" customWidth="1"/>
    <col min="2855" max="2855" width="4.6640625" customWidth="1"/>
    <col min="2856" max="2856" width="4.5546875" customWidth="1"/>
    <col min="2857" max="2857" width="4.6640625" customWidth="1"/>
    <col min="2858" max="2858" width="4.5546875" customWidth="1"/>
    <col min="2859" max="2860" width="4.6640625" customWidth="1"/>
    <col min="2861" max="2861" width="4.33203125" customWidth="1"/>
    <col min="2862" max="2862" width="4.5546875" customWidth="1"/>
    <col min="2863" max="2863" width="5.33203125" customWidth="1"/>
    <col min="2864" max="2864" width="4.33203125" customWidth="1"/>
    <col min="2865" max="2865" width="4.6640625" customWidth="1"/>
    <col min="2866" max="2875" width="0" hidden="1" customWidth="1"/>
    <col min="3076" max="3076" width="13.5546875" customWidth="1"/>
    <col min="3077" max="3077" width="29.6640625" customWidth="1"/>
    <col min="3078" max="3078" width="10.5546875" customWidth="1"/>
    <col min="3079" max="3079" width="3.88671875" customWidth="1"/>
    <col min="3080" max="3080" width="4" customWidth="1"/>
    <col min="3081" max="3082" width="3.6640625" customWidth="1"/>
    <col min="3083" max="3086" width="4.109375" customWidth="1"/>
    <col min="3087" max="3087" width="4" customWidth="1"/>
    <col min="3088" max="3089" width="5" customWidth="1"/>
    <col min="3090" max="3091" width="4.5546875" customWidth="1"/>
    <col min="3092" max="3092" width="5" customWidth="1"/>
    <col min="3093" max="3093" width="4.6640625" customWidth="1"/>
    <col min="3094" max="3094" width="5.109375" customWidth="1"/>
    <col min="3095" max="3095" width="4.44140625" customWidth="1"/>
    <col min="3096" max="3096" width="5.5546875" customWidth="1"/>
    <col min="3097" max="3097" width="5.44140625" customWidth="1"/>
    <col min="3098" max="3099" width="4.6640625" customWidth="1"/>
    <col min="3100" max="3100" width="5.33203125" customWidth="1"/>
    <col min="3101" max="3101" width="4.88671875" customWidth="1"/>
    <col min="3102" max="3102" width="5" customWidth="1"/>
    <col min="3103" max="3103" width="4.6640625" customWidth="1"/>
    <col min="3104" max="3104" width="4.109375" customWidth="1"/>
    <col min="3105" max="3105" width="4.33203125" customWidth="1"/>
    <col min="3106" max="3106" width="4.5546875" customWidth="1"/>
    <col min="3107" max="3107" width="4.88671875" customWidth="1"/>
    <col min="3108" max="3109" width="4.5546875" customWidth="1"/>
    <col min="3110" max="3110" width="4.33203125" customWidth="1"/>
    <col min="3111" max="3111" width="4.6640625" customWidth="1"/>
    <col min="3112" max="3112" width="4.5546875" customWidth="1"/>
    <col min="3113" max="3113" width="4.6640625" customWidth="1"/>
    <col min="3114" max="3114" width="4.5546875" customWidth="1"/>
    <col min="3115" max="3116" width="4.6640625" customWidth="1"/>
    <col min="3117" max="3117" width="4.33203125" customWidth="1"/>
    <col min="3118" max="3118" width="4.5546875" customWidth="1"/>
    <col min="3119" max="3119" width="5.33203125" customWidth="1"/>
    <col min="3120" max="3120" width="4.33203125" customWidth="1"/>
    <col min="3121" max="3121" width="4.6640625" customWidth="1"/>
    <col min="3122" max="3131" width="0" hidden="1" customWidth="1"/>
    <col min="3332" max="3332" width="13.5546875" customWidth="1"/>
    <col min="3333" max="3333" width="29.6640625" customWidth="1"/>
    <col min="3334" max="3334" width="10.5546875" customWidth="1"/>
    <col min="3335" max="3335" width="3.88671875" customWidth="1"/>
    <col min="3336" max="3336" width="4" customWidth="1"/>
    <col min="3337" max="3338" width="3.6640625" customWidth="1"/>
    <col min="3339" max="3342" width="4.109375" customWidth="1"/>
    <col min="3343" max="3343" width="4" customWidth="1"/>
    <col min="3344" max="3345" width="5" customWidth="1"/>
    <col min="3346" max="3347" width="4.5546875" customWidth="1"/>
    <col min="3348" max="3348" width="5" customWidth="1"/>
    <col min="3349" max="3349" width="4.6640625" customWidth="1"/>
    <col min="3350" max="3350" width="5.109375" customWidth="1"/>
    <col min="3351" max="3351" width="4.44140625" customWidth="1"/>
    <col min="3352" max="3352" width="5.5546875" customWidth="1"/>
    <col min="3353" max="3353" width="5.44140625" customWidth="1"/>
    <col min="3354" max="3355" width="4.6640625" customWidth="1"/>
    <col min="3356" max="3356" width="5.33203125" customWidth="1"/>
    <col min="3357" max="3357" width="4.88671875" customWidth="1"/>
    <col min="3358" max="3358" width="5" customWidth="1"/>
    <col min="3359" max="3359" width="4.6640625" customWidth="1"/>
    <col min="3360" max="3360" width="4.109375" customWidth="1"/>
    <col min="3361" max="3361" width="4.33203125" customWidth="1"/>
    <col min="3362" max="3362" width="4.5546875" customWidth="1"/>
    <col min="3363" max="3363" width="4.88671875" customWidth="1"/>
    <col min="3364" max="3365" width="4.5546875" customWidth="1"/>
    <col min="3366" max="3366" width="4.33203125" customWidth="1"/>
    <col min="3367" max="3367" width="4.6640625" customWidth="1"/>
    <col min="3368" max="3368" width="4.5546875" customWidth="1"/>
    <col min="3369" max="3369" width="4.6640625" customWidth="1"/>
    <col min="3370" max="3370" width="4.5546875" customWidth="1"/>
    <col min="3371" max="3372" width="4.6640625" customWidth="1"/>
    <col min="3373" max="3373" width="4.33203125" customWidth="1"/>
    <col min="3374" max="3374" width="4.5546875" customWidth="1"/>
    <col min="3375" max="3375" width="5.33203125" customWidth="1"/>
    <col min="3376" max="3376" width="4.33203125" customWidth="1"/>
    <col min="3377" max="3377" width="4.6640625" customWidth="1"/>
    <col min="3378" max="3387" width="0" hidden="1" customWidth="1"/>
    <col min="3588" max="3588" width="13.5546875" customWidth="1"/>
    <col min="3589" max="3589" width="29.6640625" customWidth="1"/>
    <col min="3590" max="3590" width="10.5546875" customWidth="1"/>
    <col min="3591" max="3591" width="3.88671875" customWidth="1"/>
    <col min="3592" max="3592" width="4" customWidth="1"/>
    <col min="3593" max="3594" width="3.6640625" customWidth="1"/>
    <col min="3595" max="3598" width="4.109375" customWidth="1"/>
    <col min="3599" max="3599" width="4" customWidth="1"/>
    <col min="3600" max="3601" width="5" customWidth="1"/>
    <col min="3602" max="3603" width="4.5546875" customWidth="1"/>
    <col min="3604" max="3604" width="5" customWidth="1"/>
    <col min="3605" max="3605" width="4.6640625" customWidth="1"/>
    <col min="3606" max="3606" width="5.109375" customWidth="1"/>
    <col min="3607" max="3607" width="4.44140625" customWidth="1"/>
    <col min="3608" max="3608" width="5.5546875" customWidth="1"/>
    <col min="3609" max="3609" width="5.44140625" customWidth="1"/>
    <col min="3610" max="3611" width="4.6640625" customWidth="1"/>
    <col min="3612" max="3612" width="5.33203125" customWidth="1"/>
    <col min="3613" max="3613" width="4.88671875" customWidth="1"/>
    <col min="3614" max="3614" width="5" customWidth="1"/>
    <col min="3615" max="3615" width="4.6640625" customWidth="1"/>
    <col min="3616" max="3616" width="4.109375" customWidth="1"/>
    <col min="3617" max="3617" width="4.33203125" customWidth="1"/>
    <col min="3618" max="3618" width="4.5546875" customWidth="1"/>
    <col min="3619" max="3619" width="4.88671875" customWidth="1"/>
    <col min="3620" max="3621" width="4.5546875" customWidth="1"/>
    <col min="3622" max="3622" width="4.33203125" customWidth="1"/>
    <col min="3623" max="3623" width="4.6640625" customWidth="1"/>
    <col min="3624" max="3624" width="4.5546875" customWidth="1"/>
    <col min="3625" max="3625" width="4.6640625" customWidth="1"/>
    <col min="3626" max="3626" width="4.5546875" customWidth="1"/>
    <col min="3627" max="3628" width="4.6640625" customWidth="1"/>
    <col min="3629" max="3629" width="4.33203125" customWidth="1"/>
    <col min="3630" max="3630" width="4.5546875" customWidth="1"/>
    <col min="3631" max="3631" width="5.33203125" customWidth="1"/>
    <col min="3632" max="3632" width="4.33203125" customWidth="1"/>
    <col min="3633" max="3633" width="4.6640625" customWidth="1"/>
    <col min="3634" max="3643" width="0" hidden="1" customWidth="1"/>
    <col min="3844" max="3844" width="13.5546875" customWidth="1"/>
    <col min="3845" max="3845" width="29.6640625" customWidth="1"/>
    <col min="3846" max="3846" width="10.5546875" customWidth="1"/>
    <col min="3847" max="3847" width="3.88671875" customWidth="1"/>
    <col min="3848" max="3848" width="4" customWidth="1"/>
    <col min="3849" max="3850" width="3.6640625" customWidth="1"/>
    <col min="3851" max="3854" width="4.109375" customWidth="1"/>
    <col min="3855" max="3855" width="4" customWidth="1"/>
    <col min="3856" max="3857" width="5" customWidth="1"/>
    <col min="3858" max="3859" width="4.5546875" customWidth="1"/>
    <col min="3860" max="3860" width="5" customWidth="1"/>
    <col min="3861" max="3861" width="4.6640625" customWidth="1"/>
    <col min="3862" max="3862" width="5.109375" customWidth="1"/>
    <col min="3863" max="3863" width="4.44140625" customWidth="1"/>
    <col min="3864" max="3864" width="5.5546875" customWidth="1"/>
    <col min="3865" max="3865" width="5.44140625" customWidth="1"/>
    <col min="3866" max="3867" width="4.6640625" customWidth="1"/>
    <col min="3868" max="3868" width="5.33203125" customWidth="1"/>
    <col min="3869" max="3869" width="4.88671875" customWidth="1"/>
    <col min="3870" max="3870" width="5" customWidth="1"/>
    <col min="3871" max="3871" width="4.6640625" customWidth="1"/>
    <col min="3872" max="3872" width="4.109375" customWidth="1"/>
    <col min="3873" max="3873" width="4.33203125" customWidth="1"/>
    <col min="3874" max="3874" width="4.5546875" customWidth="1"/>
    <col min="3875" max="3875" width="4.88671875" customWidth="1"/>
    <col min="3876" max="3877" width="4.5546875" customWidth="1"/>
    <col min="3878" max="3878" width="4.33203125" customWidth="1"/>
    <col min="3879" max="3879" width="4.6640625" customWidth="1"/>
    <col min="3880" max="3880" width="4.5546875" customWidth="1"/>
    <col min="3881" max="3881" width="4.6640625" customWidth="1"/>
    <col min="3882" max="3882" width="4.5546875" customWidth="1"/>
    <col min="3883" max="3884" width="4.6640625" customWidth="1"/>
    <col min="3885" max="3885" width="4.33203125" customWidth="1"/>
    <col min="3886" max="3886" width="4.5546875" customWidth="1"/>
    <col min="3887" max="3887" width="5.33203125" customWidth="1"/>
    <col min="3888" max="3888" width="4.33203125" customWidth="1"/>
    <col min="3889" max="3889" width="4.6640625" customWidth="1"/>
    <col min="3890" max="3899" width="0" hidden="1" customWidth="1"/>
    <col min="4100" max="4100" width="13.5546875" customWidth="1"/>
    <col min="4101" max="4101" width="29.6640625" customWidth="1"/>
    <col min="4102" max="4102" width="10.5546875" customWidth="1"/>
    <col min="4103" max="4103" width="3.88671875" customWidth="1"/>
    <col min="4104" max="4104" width="4" customWidth="1"/>
    <col min="4105" max="4106" width="3.6640625" customWidth="1"/>
    <col min="4107" max="4110" width="4.109375" customWidth="1"/>
    <col min="4111" max="4111" width="4" customWidth="1"/>
    <col min="4112" max="4113" width="5" customWidth="1"/>
    <col min="4114" max="4115" width="4.5546875" customWidth="1"/>
    <col min="4116" max="4116" width="5" customWidth="1"/>
    <col min="4117" max="4117" width="4.6640625" customWidth="1"/>
    <col min="4118" max="4118" width="5.109375" customWidth="1"/>
    <col min="4119" max="4119" width="4.44140625" customWidth="1"/>
    <col min="4120" max="4120" width="5.5546875" customWidth="1"/>
    <col min="4121" max="4121" width="5.44140625" customWidth="1"/>
    <col min="4122" max="4123" width="4.6640625" customWidth="1"/>
    <col min="4124" max="4124" width="5.33203125" customWidth="1"/>
    <col min="4125" max="4125" width="4.88671875" customWidth="1"/>
    <col min="4126" max="4126" width="5" customWidth="1"/>
    <col min="4127" max="4127" width="4.6640625" customWidth="1"/>
    <col min="4128" max="4128" width="4.109375" customWidth="1"/>
    <col min="4129" max="4129" width="4.33203125" customWidth="1"/>
    <col min="4130" max="4130" width="4.5546875" customWidth="1"/>
    <col min="4131" max="4131" width="4.88671875" customWidth="1"/>
    <col min="4132" max="4133" width="4.5546875" customWidth="1"/>
    <col min="4134" max="4134" width="4.33203125" customWidth="1"/>
    <col min="4135" max="4135" width="4.6640625" customWidth="1"/>
    <col min="4136" max="4136" width="4.5546875" customWidth="1"/>
    <col min="4137" max="4137" width="4.6640625" customWidth="1"/>
    <col min="4138" max="4138" width="4.5546875" customWidth="1"/>
    <col min="4139" max="4140" width="4.6640625" customWidth="1"/>
    <col min="4141" max="4141" width="4.33203125" customWidth="1"/>
    <col min="4142" max="4142" width="4.5546875" customWidth="1"/>
    <col min="4143" max="4143" width="5.33203125" customWidth="1"/>
    <col min="4144" max="4144" width="4.33203125" customWidth="1"/>
    <col min="4145" max="4145" width="4.6640625" customWidth="1"/>
    <col min="4146" max="4155" width="0" hidden="1" customWidth="1"/>
    <col min="4356" max="4356" width="13.5546875" customWidth="1"/>
    <col min="4357" max="4357" width="29.6640625" customWidth="1"/>
    <col min="4358" max="4358" width="10.5546875" customWidth="1"/>
    <col min="4359" max="4359" width="3.88671875" customWidth="1"/>
    <col min="4360" max="4360" width="4" customWidth="1"/>
    <col min="4361" max="4362" width="3.6640625" customWidth="1"/>
    <col min="4363" max="4366" width="4.109375" customWidth="1"/>
    <col min="4367" max="4367" width="4" customWidth="1"/>
    <col min="4368" max="4369" width="5" customWidth="1"/>
    <col min="4370" max="4371" width="4.5546875" customWidth="1"/>
    <col min="4372" max="4372" width="5" customWidth="1"/>
    <col min="4373" max="4373" width="4.6640625" customWidth="1"/>
    <col min="4374" max="4374" width="5.109375" customWidth="1"/>
    <col min="4375" max="4375" width="4.44140625" customWidth="1"/>
    <col min="4376" max="4376" width="5.5546875" customWidth="1"/>
    <col min="4377" max="4377" width="5.44140625" customWidth="1"/>
    <col min="4378" max="4379" width="4.6640625" customWidth="1"/>
    <col min="4380" max="4380" width="5.33203125" customWidth="1"/>
    <col min="4381" max="4381" width="4.88671875" customWidth="1"/>
    <col min="4382" max="4382" width="5" customWidth="1"/>
    <col min="4383" max="4383" width="4.6640625" customWidth="1"/>
    <col min="4384" max="4384" width="4.109375" customWidth="1"/>
    <col min="4385" max="4385" width="4.33203125" customWidth="1"/>
    <col min="4386" max="4386" width="4.5546875" customWidth="1"/>
    <col min="4387" max="4387" width="4.88671875" customWidth="1"/>
    <col min="4388" max="4389" width="4.5546875" customWidth="1"/>
    <col min="4390" max="4390" width="4.33203125" customWidth="1"/>
    <col min="4391" max="4391" width="4.6640625" customWidth="1"/>
    <col min="4392" max="4392" width="4.5546875" customWidth="1"/>
    <col min="4393" max="4393" width="4.6640625" customWidth="1"/>
    <col min="4394" max="4394" width="4.5546875" customWidth="1"/>
    <col min="4395" max="4396" width="4.6640625" customWidth="1"/>
    <col min="4397" max="4397" width="4.33203125" customWidth="1"/>
    <col min="4398" max="4398" width="4.5546875" customWidth="1"/>
    <col min="4399" max="4399" width="5.33203125" customWidth="1"/>
    <col min="4400" max="4400" width="4.33203125" customWidth="1"/>
    <col min="4401" max="4401" width="4.6640625" customWidth="1"/>
    <col min="4402" max="4411" width="0" hidden="1" customWidth="1"/>
    <col min="4612" max="4612" width="13.5546875" customWidth="1"/>
    <col min="4613" max="4613" width="29.6640625" customWidth="1"/>
    <col min="4614" max="4614" width="10.5546875" customWidth="1"/>
    <col min="4615" max="4615" width="3.88671875" customWidth="1"/>
    <col min="4616" max="4616" width="4" customWidth="1"/>
    <col min="4617" max="4618" width="3.6640625" customWidth="1"/>
    <col min="4619" max="4622" width="4.109375" customWidth="1"/>
    <col min="4623" max="4623" width="4" customWidth="1"/>
    <col min="4624" max="4625" width="5" customWidth="1"/>
    <col min="4626" max="4627" width="4.5546875" customWidth="1"/>
    <col min="4628" max="4628" width="5" customWidth="1"/>
    <col min="4629" max="4629" width="4.6640625" customWidth="1"/>
    <col min="4630" max="4630" width="5.109375" customWidth="1"/>
    <col min="4631" max="4631" width="4.44140625" customWidth="1"/>
    <col min="4632" max="4632" width="5.5546875" customWidth="1"/>
    <col min="4633" max="4633" width="5.44140625" customWidth="1"/>
    <col min="4634" max="4635" width="4.6640625" customWidth="1"/>
    <col min="4636" max="4636" width="5.33203125" customWidth="1"/>
    <col min="4637" max="4637" width="4.88671875" customWidth="1"/>
    <col min="4638" max="4638" width="5" customWidth="1"/>
    <col min="4639" max="4639" width="4.6640625" customWidth="1"/>
    <col min="4640" max="4640" width="4.109375" customWidth="1"/>
    <col min="4641" max="4641" width="4.33203125" customWidth="1"/>
    <col min="4642" max="4642" width="4.5546875" customWidth="1"/>
    <col min="4643" max="4643" width="4.88671875" customWidth="1"/>
    <col min="4644" max="4645" width="4.5546875" customWidth="1"/>
    <col min="4646" max="4646" width="4.33203125" customWidth="1"/>
    <col min="4647" max="4647" width="4.6640625" customWidth="1"/>
    <col min="4648" max="4648" width="4.5546875" customWidth="1"/>
    <col min="4649" max="4649" width="4.6640625" customWidth="1"/>
    <col min="4650" max="4650" width="4.5546875" customWidth="1"/>
    <col min="4651" max="4652" width="4.6640625" customWidth="1"/>
    <col min="4653" max="4653" width="4.33203125" customWidth="1"/>
    <col min="4654" max="4654" width="4.5546875" customWidth="1"/>
    <col min="4655" max="4655" width="5.33203125" customWidth="1"/>
    <col min="4656" max="4656" width="4.33203125" customWidth="1"/>
    <col min="4657" max="4657" width="4.6640625" customWidth="1"/>
    <col min="4658" max="4667" width="0" hidden="1" customWidth="1"/>
    <col min="4868" max="4868" width="13.5546875" customWidth="1"/>
    <col min="4869" max="4869" width="29.6640625" customWidth="1"/>
    <col min="4870" max="4870" width="10.5546875" customWidth="1"/>
    <col min="4871" max="4871" width="3.88671875" customWidth="1"/>
    <col min="4872" max="4872" width="4" customWidth="1"/>
    <col min="4873" max="4874" width="3.6640625" customWidth="1"/>
    <col min="4875" max="4878" width="4.109375" customWidth="1"/>
    <col min="4879" max="4879" width="4" customWidth="1"/>
    <col min="4880" max="4881" width="5" customWidth="1"/>
    <col min="4882" max="4883" width="4.5546875" customWidth="1"/>
    <col min="4884" max="4884" width="5" customWidth="1"/>
    <col min="4885" max="4885" width="4.6640625" customWidth="1"/>
    <col min="4886" max="4886" width="5.109375" customWidth="1"/>
    <col min="4887" max="4887" width="4.44140625" customWidth="1"/>
    <col min="4888" max="4888" width="5.5546875" customWidth="1"/>
    <col min="4889" max="4889" width="5.44140625" customWidth="1"/>
    <col min="4890" max="4891" width="4.6640625" customWidth="1"/>
    <col min="4892" max="4892" width="5.33203125" customWidth="1"/>
    <col min="4893" max="4893" width="4.88671875" customWidth="1"/>
    <col min="4894" max="4894" width="5" customWidth="1"/>
    <col min="4895" max="4895" width="4.6640625" customWidth="1"/>
    <col min="4896" max="4896" width="4.109375" customWidth="1"/>
    <col min="4897" max="4897" width="4.33203125" customWidth="1"/>
    <col min="4898" max="4898" width="4.5546875" customWidth="1"/>
    <col min="4899" max="4899" width="4.88671875" customWidth="1"/>
    <col min="4900" max="4901" width="4.5546875" customWidth="1"/>
    <col min="4902" max="4902" width="4.33203125" customWidth="1"/>
    <col min="4903" max="4903" width="4.6640625" customWidth="1"/>
    <col min="4904" max="4904" width="4.5546875" customWidth="1"/>
    <col min="4905" max="4905" width="4.6640625" customWidth="1"/>
    <col min="4906" max="4906" width="4.5546875" customWidth="1"/>
    <col min="4907" max="4908" width="4.6640625" customWidth="1"/>
    <col min="4909" max="4909" width="4.33203125" customWidth="1"/>
    <col min="4910" max="4910" width="4.5546875" customWidth="1"/>
    <col min="4911" max="4911" width="5.33203125" customWidth="1"/>
    <col min="4912" max="4912" width="4.33203125" customWidth="1"/>
    <col min="4913" max="4913" width="4.6640625" customWidth="1"/>
    <col min="4914" max="4923" width="0" hidden="1" customWidth="1"/>
    <col min="5124" max="5124" width="13.5546875" customWidth="1"/>
    <col min="5125" max="5125" width="29.6640625" customWidth="1"/>
    <col min="5126" max="5126" width="10.5546875" customWidth="1"/>
    <col min="5127" max="5127" width="3.88671875" customWidth="1"/>
    <col min="5128" max="5128" width="4" customWidth="1"/>
    <col min="5129" max="5130" width="3.6640625" customWidth="1"/>
    <col min="5131" max="5134" width="4.109375" customWidth="1"/>
    <col min="5135" max="5135" width="4" customWidth="1"/>
    <col min="5136" max="5137" width="5" customWidth="1"/>
    <col min="5138" max="5139" width="4.5546875" customWidth="1"/>
    <col min="5140" max="5140" width="5" customWidth="1"/>
    <col min="5141" max="5141" width="4.6640625" customWidth="1"/>
    <col min="5142" max="5142" width="5.109375" customWidth="1"/>
    <col min="5143" max="5143" width="4.44140625" customWidth="1"/>
    <col min="5144" max="5144" width="5.5546875" customWidth="1"/>
    <col min="5145" max="5145" width="5.44140625" customWidth="1"/>
    <col min="5146" max="5147" width="4.6640625" customWidth="1"/>
    <col min="5148" max="5148" width="5.33203125" customWidth="1"/>
    <col min="5149" max="5149" width="4.88671875" customWidth="1"/>
    <col min="5150" max="5150" width="5" customWidth="1"/>
    <col min="5151" max="5151" width="4.6640625" customWidth="1"/>
    <col min="5152" max="5152" width="4.109375" customWidth="1"/>
    <col min="5153" max="5153" width="4.33203125" customWidth="1"/>
    <col min="5154" max="5154" width="4.5546875" customWidth="1"/>
    <col min="5155" max="5155" width="4.88671875" customWidth="1"/>
    <col min="5156" max="5157" width="4.5546875" customWidth="1"/>
    <col min="5158" max="5158" width="4.33203125" customWidth="1"/>
    <col min="5159" max="5159" width="4.6640625" customWidth="1"/>
    <col min="5160" max="5160" width="4.5546875" customWidth="1"/>
    <col min="5161" max="5161" width="4.6640625" customWidth="1"/>
    <col min="5162" max="5162" width="4.5546875" customWidth="1"/>
    <col min="5163" max="5164" width="4.6640625" customWidth="1"/>
    <col min="5165" max="5165" width="4.33203125" customWidth="1"/>
    <col min="5166" max="5166" width="4.5546875" customWidth="1"/>
    <col min="5167" max="5167" width="5.33203125" customWidth="1"/>
    <col min="5168" max="5168" width="4.33203125" customWidth="1"/>
    <col min="5169" max="5169" width="4.6640625" customWidth="1"/>
    <col min="5170" max="5179" width="0" hidden="1" customWidth="1"/>
    <col min="5380" max="5380" width="13.5546875" customWidth="1"/>
    <col min="5381" max="5381" width="29.6640625" customWidth="1"/>
    <col min="5382" max="5382" width="10.5546875" customWidth="1"/>
    <col min="5383" max="5383" width="3.88671875" customWidth="1"/>
    <col min="5384" max="5384" width="4" customWidth="1"/>
    <col min="5385" max="5386" width="3.6640625" customWidth="1"/>
    <col min="5387" max="5390" width="4.109375" customWidth="1"/>
    <col min="5391" max="5391" width="4" customWidth="1"/>
    <col min="5392" max="5393" width="5" customWidth="1"/>
    <col min="5394" max="5395" width="4.5546875" customWidth="1"/>
    <col min="5396" max="5396" width="5" customWidth="1"/>
    <col min="5397" max="5397" width="4.6640625" customWidth="1"/>
    <col min="5398" max="5398" width="5.109375" customWidth="1"/>
    <col min="5399" max="5399" width="4.44140625" customWidth="1"/>
    <col min="5400" max="5400" width="5.5546875" customWidth="1"/>
    <col min="5401" max="5401" width="5.44140625" customWidth="1"/>
    <col min="5402" max="5403" width="4.6640625" customWidth="1"/>
    <col min="5404" max="5404" width="5.33203125" customWidth="1"/>
    <col min="5405" max="5405" width="4.88671875" customWidth="1"/>
    <col min="5406" max="5406" width="5" customWidth="1"/>
    <col min="5407" max="5407" width="4.6640625" customWidth="1"/>
    <col min="5408" max="5408" width="4.109375" customWidth="1"/>
    <col min="5409" max="5409" width="4.33203125" customWidth="1"/>
    <col min="5410" max="5410" width="4.5546875" customWidth="1"/>
    <col min="5411" max="5411" width="4.88671875" customWidth="1"/>
    <col min="5412" max="5413" width="4.5546875" customWidth="1"/>
    <col min="5414" max="5414" width="4.33203125" customWidth="1"/>
    <col min="5415" max="5415" width="4.6640625" customWidth="1"/>
    <col min="5416" max="5416" width="4.5546875" customWidth="1"/>
    <col min="5417" max="5417" width="4.6640625" customWidth="1"/>
    <col min="5418" max="5418" width="4.5546875" customWidth="1"/>
    <col min="5419" max="5420" width="4.6640625" customWidth="1"/>
    <col min="5421" max="5421" width="4.33203125" customWidth="1"/>
    <col min="5422" max="5422" width="4.5546875" customWidth="1"/>
    <col min="5423" max="5423" width="5.33203125" customWidth="1"/>
    <col min="5424" max="5424" width="4.33203125" customWidth="1"/>
    <col min="5425" max="5425" width="4.6640625" customWidth="1"/>
    <col min="5426" max="5435" width="0" hidden="1" customWidth="1"/>
    <col min="5636" max="5636" width="13.5546875" customWidth="1"/>
    <col min="5637" max="5637" width="29.6640625" customWidth="1"/>
    <col min="5638" max="5638" width="10.5546875" customWidth="1"/>
    <col min="5639" max="5639" width="3.88671875" customWidth="1"/>
    <col min="5640" max="5640" width="4" customWidth="1"/>
    <col min="5641" max="5642" width="3.6640625" customWidth="1"/>
    <col min="5643" max="5646" width="4.109375" customWidth="1"/>
    <col min="5647" max="5647" width="4" customWidth="1"/>
    <col min="5648" max="5649" width="5" customWidth="1"/>
    <col min="5650" max="5651" width="4.5546875" customWidth="1"/>
    <col min="5652" max="5652" width="5" customWidth="1"/>
    <col min="5653" max="5653" width="4.6640625" customWidth="1"/>
    <col min="5654" max="5654" width="5.109375" customWidth="1"/>
    <col min="5655" max="5655" width="4.44140625" customWidth="1"/>
    <col min="5656" max="5656" width="5.5546875" customWidth="1"/>
    <col min="5657" max="5657" width="5.44140625" customWidth="1"/>
    <col min="5658" max="5659" width="4.6640625" customWidth="1"/>
    <col min="5660" max="5660" width="5.33203125" customWidth="1"/>
    <col min="5661" max="5661" width="4.88671875" customWidth="1"/>
    <col min="5662" max="5662" width="5" customWidth="1"/>
    <col min="5663" max="5663" width="4.6640625" customWidth="1"/>
    <col min="5664" max="5664" width="4.109375" customWidth="1"/>
    <col min="5665" max="5665" width="4.33203125" customWidth="1"/>
    <col min="5666" max="5666" width="4.5546875" customWidth="1"/>
    <col min="5667" max="5667" width="4.88671875" customWidth="1"/>
    <col min="5668" max="5669" width="4.5546875" customWidth="1"/>
    <col min="5670" max="5670" width="4.33203125" customWidth="1"/>
    <col min="5671" max="5671" width="4.6640625" customWidth="1"/>
    <col min="5672" max="5672" width="4.5546875" customWidth="1"/>
    <col min="5673" max="5673" width="4.6640625" customWidth="1"/>
    <col min="5674" max="5674" width="4.5546875" customWidth="1"/>
    <col min="5675" max="5676" width="4.6640625" customWidth="1"/>
    <col min="5677" max="5677" width="4.33203125" customWidth="1"/>
    <col min="5678" max="5678" width="4.5546875" customWidth="1"/>
    <col min="5679" max="5679" width="5.33203125" customWidth="1"/>
    <col min="5680" max="5680" width="4.33203125" customWidth="1"/>
    <col min="5681" max="5681" width="4.6640625" customWidth="1"/>
    <col min="5682" max="5691" width="0" hidden="1" customWidth="1"/>
    <col min="5892" max="5892" width="13.5546875" customWidth="1"/>
    <col min="5893" max="5893" width="29.6640625" customWidth="1"/>
    <col min="5894" max="5894" width="10.5546875" customWidth="1"/>
    <col min="5895" max="5895" width="3.88671875" customWidth="1"/>
    <col min="5896" max="5896" width="4" customWidth="1"/>
    <col min="5897" max="5898" width="3.6640625" customWidth="1"/>
    <col min="5899" max="5902" width="4.109375" customWidth="1"/>
    <col min="5903" max="5903" width="4" customWidth="1"/>
    <col min="5904" max="5905" width="5" customWidth="1"/>
    <col min="5906" max="5907" width="4.5546875" customWidth="1"/>
    <col min="5908" max="5908" width="5" customWidth="1"/>
    <col min="5909" max="5909" width="4.6640625" customWidth="1"/>
    <col min="5910" max="5910" width="5.109375" customWidth="1"/>
    <col min="5911" max="5911" width="4.44140625" customWidth="1"/>
    <col min="5912" max="5912" width="5.5546875" customWidth="1"/>
    <col min="5913" max="5913" width="5.44140625" customWidth="1"/>
    <col min="5914" max="5915" width="4.6640625" customWidth="1"/>
    <col min="5916" max="5916" width="5.33203125" customWidth="1"/>
    <col min="5917" max="5917" width="4.88671875" customWidth="1"/>
    <col min="5918" max="5918" width="5" customWidth="1"/>
    <col min="5919" max="5919" width="4.6640625" customWidth="1"/>
    <col min="5920" max="5920" width="4.109375" customWidth="1"/>
    <col min="5921" max="5921" width="4.33203125" customWidth="1"/>
    <col min="5922" max="5922" width="4.5546875" customWidth="1"/>
    <col min="5923" max="5923" width="4.88671875" customWidth="1"/>
    <col min="5924" max="5925" width="4.5546875" customWidth="1"/>
    <col min="5926" max="5926" width="4.33203125" customWidth="1"/>
    <col min="5927" max="5927" width="4.6640625" customWidth="1"/>
    <col min="5928" max="5928" width="4.5546875" customWidth="1"/>
    <col min="5929" max="5929" width="4.6640625" customWidth="1"/>
    <col min="5930" max="5930" width="4.5546875" customWidth="1"/>
    <col min="5931" max="5932" width="4.6640625" customWidth="1"/>
    <col min="5933" max="5933" width="4.33203125" customWidth="1"/>
    <col min="5934" max="5934" width="4.5546875" customWidth="1"/>
    <col min="5935" max="5935" width="5.33203125" customWidth="1"/>
    <col min="5936" max="5936" width="4.33203125" customWidth="1"/>
    <col min="5937" max="5937" width="4.6640625" customWidth="1"/>
    <col min="5938" max="5947" width="0" hidden="1" customWidth="1"/>
    <col min="6148" max="6148" width="13.5546875" customWidth="1"/>
    <col min="6149" max="6149" width="29.6640625" customWidth="1"/>
    <col min="6150" max="6150" width="10.5546875" customWidth="1"/>
    <col min="6151" max="6151" width="3.88671875" customWidth="1"/>
    <col min="6152" max="6152" width="4" customWidth="1"/>
    <col min="6153" max="6154" width="3.6640625" customWidth="1"/>
    <col min="6155" max="6158" width="4.109375" customWidth="1"/>
    <col min="6159" max="6159" width="4" customWidth="1"/>
    <col min="6160" max="6161" width="5" customWidth="1"/>
    <col min="6162" max="6163" width="4.5546875" customWidth="1"/>
    <col min="6164" max="6164" width="5" customWidth="1"/>
    <col min="6165" max="6165" width="4.6640625" customWidth="1"/>
    <col min="6166" max="6166" width="5.109375" customWidth="1"/>
    <col min="6167" max="6167" width="4.44140625" customWidth="1"/>
    <col min="6168" max="6168" width="5.5546875" customWidth="1"/>
    <col min="6169" max="6169" width="5.44140625" customWidth="1"/>
    <col min="6170" max="6171" width="4.6640625" customWidth="1"/>
    <col min="6172" max="6172" width="5.33203125" customWidth="1"/>
    <col min="6173" max="6173" width="4.88671875" customWidth="1"/>
    <col min="6174" max="6174" width="5" customWidth="1"/>
    <col min="6175" max="6175" width="4.6640625" customWidth="1"/>
    <col min="6176" max="6176" width="4.109375" customWidth="1"/>
    <col min="6177" max="6177" width="4.33203125" customWidth="1"/>
    <col min="6178" max="6178" width="4.5546875" customWidth="1"/>
    <col min="6179" max="6179" width="4.88671875" customWidth="1"/>
    <col min="6180" max="6181" width="4.5546875" customWidth="1"/>
    <col min="6182" max="6182" width="4.33203125" customWidth="1"/>
    <col min="6183" max="6183" width="4.6640625" customWidth="1"/>
    <col min="6184" max="6184" width="4.5546875" customWidth="1"/>
    <col min="6185" max="6185" width="4.6640625" customWidth="1"/>
    <col min="6186" max="6186" width="4.5546875" customWidth="1"/>
    <col min="6187" max="6188" width="4.6640625" customWidth="1"/>
    <col min="6189" max="6189" width="4.33203125" customWidth="1"/>
    <col min="6190" max="6190" width="4.5546875" customWidth="1"/>
    <col min="6191" max="6191" width="5.33203125" customWidth="1"/>
    <col min="6192" max="6192" width="4.33203125" customWidth="1"/>
    <col min="6193" max="6193" width="4.6640625" customWidth="1"/>
    <col min="6194" max="6203" width="0" hidden="1" customWidth="1"/>
    <col min="6404" max="6404" width="13.5546875" customWidth="1"/>
    <col min="6405" max="6405" width="29.6640625" customWidth="1"/>
    <col min="6406" max="6406" width="10.5546875" customWidth="1"/>
    <col min="6407" max="6407" width="3.88671875" customWidth="1"/>
    <col min="6408" max="6408" width="4" customWidth="1"/>
    <col min="6409" max="6410" width="3.6640625" customWidth="1"/>
    <col min="6411" max="6414" width="4.109375" customWidth="1"/>
    <col min="6415" max="6415" width="4" customWidth="1"/>
    <col min="6416" max="6417" width="5" customWidth="1"/>
    <col min="6418" max="6419" width="4.5546875" customWidth="1"/>
    <col min="6420" max="6420" width="5" customWidth="1"/>
    <col min="6421" max="6421" width="4.6640625" customWidth="1"/>
    <col min="6422" max="6422" width="5.109375" customWidth="1"/>
    <col min="6423" max="6423" width="4.44140625" customWidth="1"/>
    <col min="6424" max="6424" width="5.5546875" customWidth="1"/>
    <col min="6425" max="6425" width="5.44140625" customWidth="1"/>
    <col min="6426" max="6427" width="4.6640625" customWidth="1"/>
    <col min="6428" max="6428" width="5.33203125" customWidth="1"/>
    <col min="6429" max="6429" width="4.88671875" customWidth="1"/>
    <col min="6430" max="6430" width="5" customWidth="1"/>
    <col min="6431" max="6431" width="4.6640625" customWidth="1"/>
    <col min="6432" max="6432" width="4.109375" customWidth="1"/>
    <col min="6433" max="6433" width="4.33203125" customWidth="1"/>
    <col min="6434" max="6434" width="4.5546875" customWidth="1"/>
    <col min="6435" max="6435" width="4.88671875" customWidth="1"/>
    <col min="6436" max="6437" width="4.5546875" customWidth="1"/>
    <col min="6438" max="6438" width="4.33203125" customWidth="1"/>
    <col min="6439" max="6439" width="4.6640625" customWidth="1"/>
    <col min="6440" max="6440" width="4.5546875" customWidth="1"/>
    <col min="6441" max="6441" width="4.6640625" customWidth="1"/>
    <col min="6442" max="6442" width="4.5546875" customWidth="1"/>
    <col min="6443" max="6444" width="4.6640625" customWidth="1"/>
    <col min="6445" max="6445" width="4.33203125" customWidth="1"/>
    <col min="6446" max="6446" width="4.5546875" customWidth="1"/>
    <col min="6447" max="6447" width="5.33203125" customWidth="1"/>
    <col min="6448" max="6448" width="4.33203125" customWidth="1"/>
    <col min="6449" max="6449" width="4.6640625" customWidth="1"/>
    <col min="6450" max="6459" width="0" hidden="1" customWidth="1"/>
    <col min="6660" max="6660" width="13.5546875" customWidth="1"/>
    <col min="6661" max="6661" width="29.6640625" customWidth="1"/>
    <col min="6662" max="6662" width="10.5546875" customWidth="1"/>
    <col min="6663" max="6663" width="3.88671875" customWidth="1"/>
    <col min="6664" max="6664" width="4" customWidth="1"/>
    <col min="6665" max="6666" width="3.6640625" customWidth="1"/>
    <col min="6667" max="6670" width="4.109375" customWidth="1"/>
    <col min="6671" max="6671" width="4" customWidth="1"/>
    <col min="6672" max="6673" width="5" customWidth="1"/>
    <col min="6674" max="6675" width="4.5546875" customWidth="1"/>
    <col min="6676" max="6676" width="5" customWidth="1"/>
    <col min="6677" max="6677" width="4.6640625" customWidth="1"/>
    <col min="6678" max="6678" width="5.109375" customWidth="1"/>
    <col min="6679" max="6679" width="4.44140625" customWidth="1"/>
    <col min="6680" max="6680" width="5.5546875" customWidth="1"/>
    <col min="6681" max="6681" width="5.44140625" customWidth="1"/>
    <col min="6682" max="6683" width="4.6640625" customWidth="1"/>
    <col min="6684" max="6684" width="5.33203125" customWidth="1"/>
    <col min="6685" max="6685" width="4.88671875" customWidth="1"/>
    <col min="6686" max="6686" width="5" customWidth="1"/>
    <col min="6687" max="6687" width="4.6640625" customWidth="1"/>
    <col min="6688" max="6688" width="4.109375" customWidth="1"/>
    <col min="6689" max="6689" width="4.33203125" customWidth="1"/>
    <col min="6690" max="6690" width="4.5546875" customWidth="1"/>
    <col min="6691" max="6691" width="4.88671875" customWidth="1"/>
    <col min="6692" max="6693" width="4.5546875" customWidth="1"/>
    <col min="6694" max="6694" width="4.33203125" customWidth="1"/>
    <col min="6695" max="6695" width="4.6640625" customWidth="1"/>
    <col min="6696" max="6696" width="4.5546875" customWidth="1"/>
    <col min="6697" max="6697" width="4.6640625" customWidth="1"/>
    <col min="6698" max="6698" width="4.5546875" customWidth="1"/>
    <col min="6699" max="6700" width="4.6640625" customWidth="1"/>
    <col min="6701" max="6701" width="4.33203125" customWidth="1"/>
    <col min="6702" max="6702" width="4.5546875" customWidth="1"/>
    <col min="6703" max="6703" width="5.33203125" customWidth="1"/>
    <col min="6704" max="6704" width="4.33203125" customWidth="1"/>
    <col min="6705" max="6705" width="4.6640625" customWidth="1"/>
    <col min="6706" max="6715" width="0" hidden="1" customWidth="1"/>
    <col min="6916" max="6916" width="13.5546875" customWidth="1"/>
    <col min="6917" max="6917" width="29.6640625" customWidth="1"/>
    <col min="6918" max="6918" width="10.5546875" customWidth="1"/>
    <col min="6919" max="6919" width="3.88671875" customWidth="1"/>
    <col min="6920" max="6920" width="4" customWidth="1"/>
    <col min="6921" max="6922" width="3.6640625" customWidth="1"/>
    <col min="6923" max="6926" width="4.109375" customWidth="1"/>
    <col min="6927" max="6927" width="4" customWidth="1"/>
    <col min="6928" max="6929" width="5" customWidth="1"/>
    <col min="6930" max="6931" width="4.5546875" customWidth="1"/>
    <col min="6932" max="6932" width="5" customWidth="1"/>
    <col min="6933" max="6933" width="4.6640625" customWidth="1"/>
    <col min="6934" max="6934" width="5.109375" customWidth="1"/>
    <col min="6935" max="6935" width="4.44140625" customWidth="1"/>
    <col min="6936" max="6936" width="5.5546875" customWidth="1"/>
    <col min="6937" max="6937" width="5.44140625" customWidth="1"/>
    <col min="6938" max="6939" width="4.6640625" customWidth="1"/>
    <col min="6940" max="6940" width="5.33203125" customWidth="1"/>
    <col min="6941" max="6941" width="4.88671875" customWidth="1"/>
    <col min="6942" max="6942" width="5" customWidth="1"/>
    <col min="6943" max="6943" width="4.6640625" customWidth="1"/>
    <col min="6944" max="6944" width="4.109375" customWidth="1"/>
    <col min="6945" max="6945" width="4.33203125" customWidth="1"/>
    <col min="6946" max="6946" width="4.5546875" customWidth="1"/>
    <col min="6947" max="6947" width="4.88671875" customWidth="1"/>
    <col min="6948" max="6949" width="4.5546875" customWidth="1"/>
    <col min="6950" max="6950" width="4.33203125" customWidth="1"/>
    <col min="6951" max="6951" width="4.6640625" customWidth="1"/>
    <col min="6952" max="6952" width="4.5546875" customWidth="1"/>
    <col min="6953" max="6953" width="4.6640625" customWidth="1"/>
    <col min="6954" max="6954" width="4.5546875" customWidth="1"/>
    <col min="6955" max="6956" width="4.6640625" customWidth="1"/>
    <col min="6957" max="6957" width="4.33203125" customWidth="1"/>
    <col min="6958" max="6958" width="4.5546875" customWidth="1"/>
    <col min="6959" max="6959" width="5.33203125" customWidth="1"/>
    <col min="6960" max="6960" width="4.33203125" customWidth="1"/>
    <col min="6961" max="6961" width="4.6640625" customWidth="1"/>
    <col min="6962" max="6971" width="0" hidden="1" customWidth="1"/>
    <col min="7172" max="7172" width="13.5546875" customWidth="1"/>
    <col min="7173" max="7173" width="29.6640625" customWidth="1"/>
    <col min="7174" max="7174" width="10.5546875" customWidth="1"/>
    <col min="7175" max="7175" width="3.88671875" customWidth="1"/>
    <col min="7176" max="7176" width="4" customWidth="1"/>
    <col min="7177" max="7178" width="3.6640625" customWidth="1"/>
    <col min="7179" max="7182" width="4.109375" customWidth="1"/>
    <col min="7183" max="7183" width="4" customWidth="1"/>
    <col min="7184" max="7185" width="5" customWidth="1"/>
    <col min="7186" max="7187" width="4.5546875" customWidth="1"/>
    <col min="7188" max="7188" width="5" customWidth="1"/>
    <col min="7189" max="7189" width="4.6640625" customWidth="1"/>
    <col min="7190" max="7190" width="5.109375" customWidth="1"/>
    <col min="7191" max="7191" width="4.44140625" customWidth="1"/>
    <col min="7192" max="7192" width="5.5546875" customWidth="1"/>
    <col min="7193" max="7193" width="5.44140625" customWidth="1"/>
    <col min="7194" max="7195" width="4.6640625" customWidth="1"/>
    <col min="7196" max="7196" width="5.33203125" customWidth="1"/>
    <col min="7197" max="7197" width="4.88671875" customWidth="1"/>
    <col min="7198" max="7198" width="5" customWidth="1"/>
    <col min="7199" max="7199" width="4.6640625" customWidth="1"/>
    <col min="7200" max="7200" width="4.109375" customWidth="1"/>
    <col min="7201" max="7201" width="4.33203125" customWidth="1"/>
    <col min="7202" max="7202" width="4.5546875" customWidth="1"/>
    <col min="7203" max="7203" width="4.88671875" customWidth="1"/>
    <col min="7204" max="7205" width="4.5546875" customWidth="1"/>
    <col min="7206" max="7206" width="4.33203125" customWidth="1"/>
    <col min="7207" max="7207" width="4.6640625" customWidth="1"/>
    <col min="7208" max="7208" width="4.5546875" customWidth="1"/>
    <col min="7209" max="7209" width="4.6640625" customWidth="1"/>
    <col min="7210" max="7210" width="4.5546875" customWidth="1"/>
    <col min="7211" max="7212" width="4.6640625" customWidth="1"/>
    <col min="7213" max="7213" width="4.33203125" customWidth="1"/>
    <col min="7214" max="7214" width="4.5546875" customWidth="1"/>
    <col min="7215" max="7215" width="5.33203125" customWidth="1"/>
    <col min="7216" max="7216" width="4.33203125" customWidth="1"/>
    <col min="7217" max="7217" width="4.6640625" customWidth="1"/>
    <col min="7218" max="7227" width="0" hidden="1" customWidth="1"/>
    <col min="7428" max="7428" width="13.5546875" customWidth="1"/>
    <col min="7429" max="7429" width="29.6640625" customWidth="1"/>
    <col min="7430" max="7430" width="10.5546875" customWidth="1"/>
    <col min="7431" max="7431" width="3.88671875" customWidth="1"/>
    <col min="7432" max="7432" width="4" customWidth="1"/>
    <col min="7433" max="7434" width="3.6640625" customWidth="1"/>
    <col min="7435" max="7438" width="4.109375" customWidth="1"/>
    <col min="7439" max="7439" width="4" customWidth="1"/>
    <col min="7440" max="7441" width="5" customWidth="1"/>
    <col min="7442" max="7443" width="4.5546875" customWidth="1"/>
    <col min="7444" max="7444" width="5" customWidth="1"/>
    <col min="7445" max="7445" width="4.6640625" customWidth="1"/>
    <col min="7446" max="7446" width="5.109375" customWidth="1"/>
    <col min="7447" max="7447" width="4.44140625" customWidth="1"/>
    <col min="7448" max="7448" width="5.5546875" customWidth="1"/>
    <col min="7449" max="7449" width="5.44140625" customWidth="1"/>
    <col min="7450" max="7451" width="4.6640625" customWidth="1"/>
    <col min="7452" max="7452" width="5.33203125" customWidth="1"/>
    <col min="7453" max="7453" width="4.88671875" customWidth="1"/>
    <col min="7454" max="7454" width="5" customWidth="1"/>
    <col min="7455" max="7455" width="4.6640625" customWidth="1"/>
    <col min="7456" max="7456" width="4.109375" customWidth="1"/>
    <col min="7457" max="7457" width="4.33203125" customWidth="1"/>
    <col min="7458" max="7458" width="4.5546875" customWidth="1"/>
    <col min="7459" max="7459" width="4.88671875" customWidth="1"/>
    <col min="7460" max="7461" width="4.5546875" customWidth="1"/>
    <col min="7462" max="7462" width="4.33203125" customWidth="1"/>
    <col min="7463" max="7463" width="4.6640625" customWidth="1"/>
    <col min="7464" max="7464" width="4.5546875" customWidth="1"/>
    <col min="7465" max="7465" width="4.6640625" customWidth="1"/>
    <col min="7466" max="7466" width="4.5546875" customWidth="1"/>
    <col min="7467" max="7468" width="4.6640625" customWidth="1"/>
    <col min="7469" max="7469" width="4.33203125" customWidth="1"/>
    <col min="7470" max="7470" width="4.5546875" customWidth="1"/>
    <col min="7471" max="7471" width="5.33203125" customWidth="1"/>
    <col min="7472" max="7472" width="4.33203125" customWidth="1"/>
    <col min="7473" max="7473" width="4.6640625" customWidth="1"/>
    <col min="7474" max="7483" width="0" hidden="1" customWidth="1"/>
    <col min="7684" max="7684" width="13.5546875" customWidth="1"/>
    <col min="7685" max="7685" width="29.6640625" customWidth="1"/>
    <col min="7686" max="7686" width="10.5546875" customWidth="1"/>
    <col min="7687" max="7687" width="3.88671875" customWidth="1"/>
    <col min="7688" max="7688" width="4" customWidth="1"/>
    <col min="7689" max="7690" width="3.6640625" customWidth="1"/>
    <col min="7691" max="7694" width="4.109375" customWidth="1"/>
    <col min="7695" max="7695" width="4" customWidth="1"/>
    <col min="7696" max="7697" width="5" customWidth="1"/>
    <col min="7698" max="7699" width="4.5546875" customWidth="1"/>
    <col min="7700" max="7700" width="5" customWidth="1"/>
    <col min="7701" max="7701" width="4.6640625" customWidth="1"/>
    <col min="7702" max="7702" width="5.109375" customWidth="1"/>
    <col min="7703" max="7703" width="4.44140625" customWidth="1"/>
    <col min="7704" max="7704" width="5.5546875" customWidth="1"/>
    <col min="7705" max="7705" width="5.44140625" customWidth="1"/>
    <col min="7706" max="7707" width="4.6640625" customWidth="1"/>
    <col min="7708" max="7708" width="5.33203125" customWidth="1"/>
    <col min="7709" max="7709" width="4.88671875" customWidth="1"/>
    <col min="7710" max="7710" width="5" customWidth="1"/>
    <col min="7711" max="7711" width="4.6640625" customWidth="1"/>
    <col min="7712" max="7712" width="4.109375" customWidth="1"/>
    <col min="7713" max="7713" width="4.33203125" customWidth="1"/>
    <col min="7714" max="7714" width="4.5546875" customWidth="1"/>
    <col min="7715" max="7715" width="4.88671875" customWidth="1"/>
    <col min="7716" max="7717" width="4.5546875" customWidth="1"/>
    <col min="7718" max="7718" width="4.33203125" customWidth="1"/>
    <col min="7719" max="7719" width="4.6640625" customWidth="1"/>
    <col min="7720" max="7720" width="4.5546875" customWidth="1"/>
    <col min="7721" max="7721" width="4.6640625" customWidth="1"/>
    <col min="7722" max="7722" width="4.5546875" customWidth="1"/>
    <col min="7723" max="7724" width="4.6640625" customWidth="1"/>
    <col min="7725" max="7725" width="4.33203125" customWidth="1"/>
    <col min="7726" max="7726" width="4.5546875" customWidth="1"/>
    <col min="7727" max="7727" width="5.33203125" customWidth="1"/>
    <col min="7728" max="7728" width="4.33203125" customWidth="1"/>
    <col min="7729" max="7729" width="4.6640625" customWidth="1"/>
    <col min="7730" max="7739" width="0" hidden="1" customWidth="1"/>
    <col min="7940" max="7940" width="13.5546875" customWidth="1"/>
    <col min="7941" max="7941" width="29.6640625" customWidth="1"/>
    <col min="7942" max="7942" width="10.5546875" customWidth="1"/>
    <col min="7943" max="7943" width="3.88671875" customWidth="1"/>
    <col min="7944" max="7944" width="4" customWidth="1"/>
    <col min="7945" max="7946" width="3.6640625" customWidth="1"/>
    <col min="7947" max="7950" width="4.109375" customWidth="1"/>
    <col min="7951" max="7951" width="4" customWidth="1"/>
    <col min="7952" max="7953" width="5" customWidth="1"/>
    <col min="7954" max="7955" width="4.5546875" customWidth="1"/>
    <col min="7956" max="7956" width="5" customWidth="1"/>
    <col min="7957" max="7957" width="4.6640625" customWidth="1"/>
    <col min="7958" max="7958" width="5.109375" customWidth="1"/>
    <col min="7959" max="7959" width="4.44140625" customWidth="1"/>
    <col min="7960" max="7960" width="5.5546875" customWidth="1"/>
    <col min="7961" max="7961" width="5.44140625" customWidth="1"/>
    <col min="7962" max="7963" width="4.6640625" customWidth="1"/>
    <col min="7964" max="7964" width="5.33203125" customWidth="1"/>
    <col min="7965" max="7965" width="4.88671875" customWidth="1"/>
    <col min="7966" max="7966" width="5" customWidth="1"/>
    <col min="7967" max="7967" width="4.6640625" customWidth="1"/>
    <col min="7968" max="7968" width="4.109375" customWidth="1"/>
    <col min="7969" max="7969" width="4.33203125" customWidth="1"/>
    <col min="7970" max="7970" width="4.5546875" customWidth="1"/>
    <col min="7971" max="7971" width="4.88671875" customWidth="1"/>
    <col min="7972" max="7973" width="4.5546875" customWidth="1"/>
    <col min="7974" max="7974" width="4.33203125" customWidth="1"/>
    <col min="7975" max="7975" width="4.6640625" customWidth="1"/>
    <col min="7976" max="7976" width="4.5546875" customWidth="1"/>
    <col min="7977" max="7977" width="4.6640625" customWidth="1"/>
    <col min="7978" max="7978" width="4.5546875" customWidth="1"/>
    <col min="7979" max="7980" width="4.6640625" customWidth="1"/>
    <col min="7981" max="7981" width="4.33203125" customWidth="1"/>
    <col min="7982" max="7982" width="4.5546875" customWidth="1"/>
    <col min="7983" max="7983" width="5.33203125" customWidth="1"/>
    <col min="7984" max="7984" width="4.33203125" customWidth="1"/>
    <col min="7985" max="7985" width="4.6640625" customWidth="1"/>
    <col min="7986" max="7995" width="0" hidden="1" customWidth="1"/>
    <col min="8196" max="8196" width="13.5546875" customWidth="1"/>
    <col min="8197" max="8197" width="29.6640625" customWidth="1"/>
    <col min="8198" max="8198" width="10.5546875" customWidth="1"/>
    <col min="8199" max="8199" width="3.88671875" customWidth="1"/>
    <col min="8200" max="8200" width="4" customWidth="1"/>
    <col min="8201" max="8202" width="3.6640625" customWidth="1"/>
    <col min="8203" max="8206" width="4.109375" customWidth="1"/>
    <col min="8207" max="8207" width="4" customWidth="1"/>
    <col min="8208" max="8209" width="5" customWidth="1"/>
    <col min="8210" max="8211" width="4.5546875" customWidth="1"/>
    <col min="8212" max="8212" width="5" customWidth="1"/>
    <col min="8213" max="8213" width="4.6640625" customWidth="1"/>
    <col min="8214" max="8214" width="5.109375" customWidth="1"/>
    <col min="8215" max="8215" width="4.44140625" customWidth="1"/>
    <col min="8216" max="8216" width="5.5546875" customWidth="1"/>
    <col min="8217" max="8217" width="5.44140625" customWidth="1"/>
    <col min="8218" max="8219" width="4.6640625" customWidth="1"/>
    <col min="8220" max="8220" width="5.33203125" customWidth="1"/>
    <col min="8221" max="8221" width="4.88671875" customWidth="1"/>
    <col min="8222" max="8222" width="5" customWidth="1"/>
    <col min="8223" max="8223" width="4.6640625" customWidth="1"/>
    <col min="8224" max="8224" width="4.109375" customWidth="1"/>
    <col min="8225" max="8225" width="4.33203125" customWidth="1"/>
    <col min="8226" max="8226" width="4.5546875" customWidth="1"/>
    <col min="8227" max="8227" width="4.88671875" customWidth="1"/>
    <col min="8228" max="8229" width="4.5546875" customWidth="1"/>
    <col min="8230" max="8230" width="4.33203125" customWidth="1"/>
    <col min="8231" max="8231" width="4.6640625" customWidth="1"/>
    <col min="8232" max="8232" width="4.5546875" customWidth="1"/>
    <col min="8233" max="8233" width="4.6640625" customWidth="1"/>
    <col min="8234" max="8234" width="4.5546875" customWidth="1"/>
    <col min="8235" max="8236" width="4.6640625" customWidth="1"/>
    <col min="8237" max="8237" width="4.33203125" customWidth="1"/>
    <col min="8238" max="8238" width="4.5546875" customWidth="1"/>
    <col min="8239" max="8239" width="5.33203125" customWidth="1"/>
    <col min="8240" max="8240" width="4.33203125" customWidth="1"/>
    <col min="8241" max="8241" width="4.6640625" customWidth="1"/>
    <col min="8242" max="8251" width="0" hidden="1" customWidth="1"/>
    <col min="8452" max="8452" width="13.5546875" customWidth="1"/>
    <col min="8453" max="8453" width="29.6640625" customWidth="1"/>
    <col min="8454" max="8454" width="10.5546875" customWidth="1"/>
    <col min="8455" max="8455" width="3.88671875" customWidth="1"/>
    <col min="8456" max="8456" width="4" customWidth="1"/>
    <col min="8457" max="8458" width="3.6640625" customWidth="1"/>
    <col min="8459" max="8462" width="4.109375" customWidth="1"/>
    <col min="8463" max="8463" width="4" customWidth="1"/>
    <col min="8464" max="8465" width="5" customWidth="1"/>
    <col min="8466" max="8467" width="4.5546875" customWidth="1"/>
    <col min="8468" max="8468" width="5" customWidth="1"/>
    <col min="8469" max="8469" width="4.6640625" customWidth="1"/>
    <col min="8470" max="8470" width="5.109375" customWidth="1"/>
    <col min="8471" max="8471" width="4.44140625" customWidth="1"/>
    <col min="8472" max="8472" width="5.5546875" customWidth="1"/>
    <col min="8473" max="8473" width="5.44140625" customWidth="1"/>
    <col min="8474" max="8475" width="4.6640625" customWidth="1"/>
    <col min="8476" max="8476" width="5.33203125" customWidth="1"/>
    <col min="8477" max="8477" width="4.88671875" customWidth="1"/>
    <col min="8478" max="8478" width="5" customWidth="1"/>
    <col min="8479" max="8479" width="4.6640625" customWidth="1"/>
    <col min="8480" max="8480" width="4.109375" customWidth="1"/>
    <col min="8481" max="8481" width="4.33203125" customWidth="1"/>
    <col min="8482" max="8482" width="4.5546875" customWidth="1"/>
    <col min="8483" max="8483" width="4.88671875" customWidth="1"/>
    <col min="8484" max="8485" width="4.5546875" customWidth="1"/>
    <col min="8486" max="8486" width="4.33203125" customWidth="1"/>
    <col min="8487" max="8487" width="4.6640625" customWidth="1"/>
    <col min="8488" max="8488" width="4.5546875" customWidth="1"/>
    <col min="8489" max="8489" width="4.6640625" customWidth="1"/>
    <col min="8490" max="8490" width="4.5546875" customWidth="1"/>
    <col min="8491" max="8492" width="4.6640625" customWidth="1"/>
    <col min="8493" max="8493" width="4.33203125" customWidth="1"/>
    <col min="8494" max="8494" width="4.5546875" customWidth="1"/>
    <col min="8495" max="8495" width="5.33203125" customWidth="1"/>
    <col min="8496" max="8496" width="4.33203125" customWidth="1"/>
    <col min="8497" max="8497" width="4.6640625" customWidth="1"/>
    <col min="8498" max="8507" width="0" hidden="1" customWidth="1"/>
    <col min="8708" max="8708" width="13.5546875" customWidth="1"/>
    <col min="8709" max="8709" width="29.6640625" customWidth="1"/>
    <col min="8710" max="8710" width="10.5546875" customWidth="1"/>
    <col min="8711" max="8711" width="3.88671875" customWidth="1"/>
    <col min="8712" max="8712" width="4" customWidth="1"/>
    <col min="8713" max="8714" width="3.6640625" customWidth="1"/>
    <col min="8715" max="8718" width="4.109375" customWidth="1"/>
    <col min="8719" max="8719" width="4" customWidth="1"/>
    <col min="8720" max="8721" width="5" customWidth="1"/>
    <col min="8722" max="8723" width="4.5546875" customWidth="1"/>
    <col min="8724" max="8724" width="5" customWidth="1"/>
    <col min="8725" max="8725" width="4.6640625" customWidth="1"/>
    <col min="8726" max="8726" width="5.109375" customWidth="1"/>
    <col min="8727" max="8727" width="4.44140625" customWidth="1"/>
    <col min="8728" max="8728" width="5.5546875" customWidth="1"/>
    <col min="8729" max="8729" width="5.44140625" customWidth="1"/>
    <col min="8730" max="8731" width="4.6640625" customWidth="1"/>
    <col min="8732" max="8732" width="5.33203125" customWidth="1"/>
    <col min="8733" max="8733" width="4.88671875" customWidth="1"/>
    <col min="8734" max="8734" width="5" customWidth="1"/>
    <col min="8735" max="8735" width="4.6640625" customWidth="1"/>
    <col min="8736" max="8736" width="4.109375" customWidth="1"/>
    <col min="8737" max="8737" width="4.33203125" customWidth="1"/>
    <col min="8738" max="8738" width="4.5546875" customWidth="1"/>
    <col min="8739" max="8739" width="4.88671875" customWidth="1"/>
    <col min="8740" max="8741" width="4.5546875" customWidth="1"/>
    <col min="8742" max="8742" width="4.33203125" customWidth="1"/>
    <col min="8743" max="8743" width="4.6640625" customWidth="1"/>
    <col min="8744" max="8744" width="4.5546875" customWidth="1"/>
    <col min="8745" max="8745" width="4.6640625" customWidth="1"/>
    <col min="8746" max="8746" width="4.5546875" customWidth="1"/>
    <col min="8747" max="8748" width="4.6640625" customWidth="1"/>
    <col min="8749" max="8749" width="4.33203125" customWidth="1"/>
    <col min="8750" max="8750" width="4.5546875" customWidth="1"/>
    <col min="8751" max="8751" width="5.33203125" customWidth="1"/>
    <col min="8752" max="8752" width="4.33203125" customWidth="1"/>
    <col min="8753" max="8753" width="4.6640625" customWidth="1"/>
    <col min="8754" max="8763" width="0" hidden="1" customWidth="1"/>
    <col min="8964" max="8964" width="13.5546875" customWidth="1"/>
    <col min="8965" max="8965" width="29.6640625" customWidth="1"/>
    <col min="8966" max="8966" width="10.5546875" customWidth="1"/>
    <col min="8967" max="8967" width="3.88671875" customWidth="1"/>
    <col min="8968" max="8968" width="4" customWidth="1"/>
    <col min="8969" max="8970" width="3.6640625" customWidth="1"/>
    <col min="8971" max="8974" width="4.109375" customWidth="1"/>
    <col min="8975" max="8975" width="4" customWidth="1"/>
    <col min="8976" max="8977" width="5" customWidth="1"/>
    <col min="8978" max="8979" width="4.5546875" customWidth="1"/>
    <col min="8980" max="8980" width="5" customWidth="1"/>
    <col min="8981" max="8981" width="4.6640625" customWidth="1"/>
    <col min="8982" max="8982" width="5.109375" customWidth="1"/>
    <col min="8983" max="8983" width="4.44140625" customWidth="1"/>
    <col min="8984" max="8984" width="5.5546875" customWidth="1"/>
    <col min="8985" max="8985" width="5.44140625" customWidth="1"/>
    <col min="8986" max="8987" width="4.6640625" customWidth="1"/>
    <col min="8988" max="8988" width="5.33203125" customWidth="1"/>
    <col min="8989" max="8989" width="4.88671875" customWidth="1"/>
    <col min="8990" max="8990" width="5" customWidth="1"/>
    <col min="8991" max="8991" width="4.6640625" customWidth="1"/>
    <col min="8992" max="8992" width="4.109375" customWidth="1"/>
    <col min="8993" max="8993" width="4.33203125" customWidth="1"/>
    <col min="8994" max="8994" width="4.5546875" customWidth="1"/>
    <col min="8995" max="8995" width="4.88671875" customWidth="1"/>
    <col min="8996" max="8997" width="4.5546875" customWidth="1"/>
    <col min="8998" max="8998" width="4.33203125" customWidth="1"/>
    <col min="8999" max="8999" width="4.6640625" customWidth="1"/>
    <col min="9000" max="9000" width="4.5546875" customWidth="1"/>
    <col min="9001" max="9001" width="4.6640625" customWidth="1"/>
    <col min="9002" max="9002" width="4.5546875" customWidth="1"/>
    <col min="9003" max="9004" width="4.6640625" customWidth="1"/>
    <col min="9005" max="9005" width="4.33203125" customWidth="1"/>
    <col min="9006" max="9006" width="4.5546875" customWidth="1"/>
    <col min="9007" max="9007" width="5.33203125" customWidth="1"/>
    <col min="9008" max="9008" width="4.33203125" customWidth="1"/>
    <col min="9009" max="9009" width="4.6640625" customWidth="1"/>
    <col min="9010" max="9019" width="0" hidden="1" customWidth="1"/>
    <col min="9220" max="9220" width="13.5546875" customWidth="1"/>
    <col min="9221" max="9221" width="29.6640625" customWidth="1"/>
    <col min="9222" max="9222" width="10.5546875" customWidth="1"/>
    <col min="9223" max="9223" width="3.88671875" customWidth="1"/>
    <col min="9224" max="9224" width="4" customWidth="1"/>
    <col min="9225" max="9226" width="3.6640625" customWidth="1"/>
    <col min="9227" max="9230" width="4.109375" customWidth="1"/>
    <col min="9231" max="9231" width="4" customWidth="1"/>
    <col min="9232" max="9233" width="5" customWidth="1"/>
    <col min="9234" max="9235" width="4.5546875" customWidth="1"/>
    <col min="9236" max="9236" width="5" customWidth="1"/>
    <col min="9237" max="9237" width="4.6640625" customWidth="1"/>
    <col min="9238" max="9238" width="5.109375" customWidth="1"/>
    <col min="9239" max="9239" width="4.44140625" customWidth="1"/>
    <col min="9240" max="9240" width="5.5546875" customWidth="1"/>
    <col min="9241" max="9241" width="5.44140625" customWidth="1"/>
    <col min="9242" max="9243" width="4.6640625" customWidth="1"/>
    <col min="9244" max="9244" width="5.33203125" customWidth="1"/>
    <col min="9245" max="9245" width="4.88671875" customWidth="1"/>
    <col min="9246" max="9246" width="5" customWidth="1"/>
    <col min="9247" max="9247" width="4.6640625" customWidth="1"/>
    <col min="9248" max="9248" width="4.109375" customWidth="1"/>
    <col min="9249" max="9249" width="4.33203125" customWidth="1"/>
    <col min="9250" max="9250" width="4.5546875" customWidth="1"/>
    <col min="9251" max="9251" width="4.88671875" customWidth="1"/>
    <col min="9252" max="9253" width="4.5546875" customWidth="1"/>
    <col min="9254" max="9254" width="4.33203125" customWidth="1"/>
    <col min="9255" max="9255" width="4.6640625" customWidth="1"/>
    <col min="9256" max="9256" width="4.5546875" customWidth="1"/>
    <col min="9257" max="9257" width="4.6640625" customWidth="1"/>
    <col min="9258" max="9258" width="4.5546875" customWidth="1"/>
    <col min="9259" max="9260" width="4.6640625" customWidth="1"/>
    <col min="9261" max="9261" width="4.33203125" customWidth="1"/>
    <col min="9262" max="9262" width="4.5546875" customWidth="1"/>
    <col min="9263" max="9263" width="5.33203125" customWidth="1"/>
    <col min="9264" max="9264" width="4.33203125" customWidth="1"/>
    <col min="9265" max="9265" width="4.6640625" customWidth="1"/>
    <col min="9266" max="9275" width="0" hidden="1" customWidth="1"/>
    <col min="9476" max="9476" width="13.5546875" customWidth="1"/>
    <col min="9477" max="9477" width="29.6640625" customWidth="1"/>
    <col min="9478" max="9478" width="10.5546875" customWidth="1"/>
    <col min="9479" max="9479" width="3.88671875" customWidth="1"/>
    <col min="9480" max="9480" width="4" customWidth="1"/>
    <col min="9481" max="9482" width="3.6640625" customWidth="1"/>
    <col min="9483" max="9486" width="4.109375" customWidth="1"/>
    <col min="9487" max="9487" width="4" customWidth="1"/>
    <col min="9488" max="9489" width="5" customWidth="1"/>
    <col min="9490" max="9491" width="4.5546875" customWidth="1"/>
    <col min="9492" max="9492" width="5" customWidth="1"/>
    <col min="9493" max="9493" width="4.6640625" customWidth="1"/>
    <col min="9494" max="9494" width="5.109375" customWidth="1"/>
    <col min="9495" max="9495" width="4.44140625" customWidth="1"/>
    <col min="9496" max="9496" width="5.5546875" customWidth="1"/>
    <col min="9497" max="9497" width="5.44140625" customWidth="1"/>
    <col min="9498" max="9499" width="4.6640625" customWidth="1"/>
    <col min="9500" max="9500" width="5.33203125" customWidth="1"/>
    <col min="9501" max="9501" width="4.88671875" customWidth="1"/>
    <col min="9502" max="9502" width="5" customWidth="1"/>
    <col min="9503" max="9503" width="4.6640625" customWidth="1"/>
    <col min="9504" max="9504" width="4.109375" customWidth="1"/>
    <col min="9505" max="9505" width="4.33203125" customWidth="1"/>
    <col min="9506" max="9506" width="4.5546875" customWidth="1"/>
    <col min="9507" max="9507" width="4.88671875" customWidth="1"/>
    <col min="9508" max="9509" width="4.5546875" customWidth="1"/>
    <col min="9510" max="9510" width="4.33203125" customWidth="1"/>
    <col min="9511" max="9511" width="4.6640625" customWidth="1"/>
    <col min="9512" max="9512" width="4.5546875" customWidth="1"/>
    <col min="9513" max="9513" width="4.6640625" customWidth="1"/>
    <col min="9514" max="9514" width="4.5546875" customWidth="1"/>
    <col min="9515" max="9516" width="4.6640625" customWidth="1"/>
    <col min="9517" max="9517" width="4.33203125" customWidth="1"/>
    <col min="9518" max="9518" width="4.5546875" customWidth="1"/>
    <col min="9519" max="9519" width="5.33203125" customWidth="1"/>
    <col min="9520" max="9520" width="4.33203125" customWidth="1"/>
    <col min="9521" max="9521" width="4.6640625" customWidth="1"/>
    <col min="9522" max="9531" width="0" hidden="1" customWidth="1"/>
    <col min="9732" max="9732" width="13.5546875" customWidth="1"/>
    <col min="9733" max="9733" width="29.6640625" customWidth="1"/>
    <col min="9734" max="9734" width="10.5546875" customWidth="1"/>
    <col min="9735" max="9735" width="3.88671875" customWidth="1"/>
    <col min="9736" max="9736" width="4" customWidth="1"/>
    <col min="9737" max="9738" width="3.6640625" customWidth="1"/>
    <col min="9739" max="9742" width="4.109375" customWidth="1"/>
    <col min="9743" max="9743" width="4" customWidth="1"/>
    <col min="9744" max="9745" width="5" customWidth="1"/>
    <col min="9746" max="9747" width="4.5546875" customWidth="1"/>
    <col min="9748" max="9748" width="5" customWidth="1"/>
    <col min="9749" max="9749" width="4.6640625" customWidth="1"/>
    <col min="9750" max="9750" width="5.109375" customWidth="1"/>
    <col min="9751" max="9751" width="4.44140625" customWidth="1"/>
    <col min="9752" max="9752" width="5.5546875" customWidth="1"/>
    <col min="9753" max="9753" width="5.44140625" customWidth="1"/>
    <col min="9754" max="9755" width="4.6640625" customWidth="1"/>
    <col min="9756" max="9756" width="5.33203125" customWidth="1"/>
    <col min="9757" max="9757" width="4.88671875" customWidth="1"/>
    <col min="9758" max="9758" width="5" customWidth="1"/>
    <col min="9759" max="9759" width="4.6640625" customWidth="1"/>
    <col min="9760" max="9760" width="4.109375" customWidth="1"/>
    <col min="9761" max="9761" width="4.33203125" customWidth="1"/>
    <col min="9762" max="9762" width="4.5546875" customWidth="1"/>
    <col min="9763" max="9763" width="4.88671875" customWidth="1"/>
    <col min="9764" max="9765" width="4.5546875" customWidth="1"/>
    <col min="9766" max="9766" width="4.33203125" customWidth="1"/>
    <col min="9767" max="9767" width="4.6640625" customWidth="1"/>
    <col min="9768" max="9768" width="4.5546875" customWidth="1"/>
    <col min="9769" max="9769" width="4.6640625" customWidth="1"/>
    <col min="9770" max="9770" width="4.5546875" customWidth="1"/>
    <col min="9771" max="9772" width="4.6640625" customWidth="1"/>
    <col min="9773" max="9773" width="4.33203125" customWidth="1"/>
    <col min="9774" max="9774" width="4.5546875" customWidth="1"/>
    <col min="9775" max="9775" width="5.33203125" customWidth="1"/>
    <col min="9776" max="9776" width="4.33203125" customWidth="1"/>
    <col min="9777" max="9777" width="4.6640625" customWidth="1"/>
    <col min="9778" max="9787" width="0" hidden="1" customWidth="1"/>
    <col min="9988" max="9988" width="13.5546875" customWidth="1"/>
    <col min="9989" max="9989" width="29.6640625" customWidth="1"/>
    <col min="9990" max="9990" width="10.5546875" customWidth="1"/>
    <col min="9991" max="9991" width="3.88671875" customWidth="1"/>
    <col min="9992" max="9992" width="4" customWidth="1"/>
    <col min="9993" max="9994" width="3.6640625" customWidth="1"/>
    <col min="9995" max="9998" width="4.109375" customWidth="1"/>
    <col min="9999" max="9999" width="4" customWidth="1"/>
    <col min="10000" max="10001" width="5" customWidth="1"/>
    <col min="10002" max="10003" width="4.5546875" customWidth="1"/>
    <col min="10004" max="10004" width="5" customWidth="1"/>
    <col min="10005" max="10005" width="4.6640625" customWidth="1"/>
    <col min="10006" max="10006" width="5.109375" customWidth="1"/>
    <col min="10007" max="10007" width="4.44140625" customWidth="1"/>
    <col min="10008" max="10008" width="5.5546875" customWidth="1"/>
    <col min="10009" max="10009" width="5.44140625" customWidth="1"/>
    <col min="10010" max="10011" width="4.6640625" customWidth="1"/>
    <col min="10012" max="10012" width="5.33203125" customWidth="1"/>
    <col min="10013" max="10013" width="4.88671875" customWidth="1"/>
    <col min="10014" max="10014" width="5" customWidth="1"/>
    <col min="10015" max="10015" width="4.6640625" customWidth="1"/>
    <col min="10016" max="10016" width="4.109375" customWidth="1"/>
    <col min="10017" max="10017" width="4.33203125" customWidth="1"/>
    <col min="10018" max="10018" width="4.5546875" customWidth="1"/>
    <col min="10019" max="10019" width="4.88671875" customWidth="1"/>
    <col min="10020" max="10021" width="4.5546875" customWidth="1"/>
    <col min="10022" max="10022" width="4.33203125" customWidth="1"/>
    <col min="10023" max="10023" width="4.6640625" customWidth="1"/>
    <col min="10024" max="10024" width="4.5546875" customWidth="1"/>
    <col min="10025" max="10025" width="4.6640625" customWidth="1"/>
    <col min="10026" max="10026" width="4.5546875" customWidth="1"/>
    <col min="10027" max="10028" width="4.6640625" customWidth="1"/>
    <col min="10029" max="10029" width="4.33203125" customWidth="1"/>
    <col min="10030" max="10030" width="4.5546875" customWidth="1"/>
    <col min="10031" max="10031" width="5.33203125" customWidth="1"/>
    <col min="10032" max="10032" width="4.33203125" customWidth="1"/>
    <col min="10033" max="10033" width="4.6640625" customWidth="1"/>
    <col min="10034" max="10043" width="0" hidden="1" customWidth="1"/>
    <col min="10244" max="10244" width="13.5546875" customWidth="1"/>
    <col min="10245" max="10245" width="29.6640625" customWidth="1"/>
    <col min="10246" max="10246" width="10.5546875" customWidth="1"/>
    <col min="10247" max="10247" width="3.88671875" customWidth="1"/>
    <col min="10248" max="10248" width="4" customWidth="1"/>
    <col min="10249" max="10250" width="3.6640625" customWidth="1"/>
    <col min="10251" max="10254" width="4.109375" customWidth="1"/>
    <col min="10255" max="10255" width="4" customWidth="1"/>
    <col min="10256" max="10257" width="5" customWidth="1"/>
    <col min="10258" max="10259" width="4.5546875" customWidth="1"/>
    <col min="10260" max="10260" width="5" customWidth="1"/>
    <col min="10261" max="10261" width="4.6640625" customWidth="1"/>
    <col min="10262" max="10262" width="5.109375" customWidth="1"/>
    <col min="10263" max="10263" width="4.44140625" customWidth="1"/>
    <col min="10264" max="10264" width="5.5546875" customWidth="1"/>
    <col min="10265" max="10265" width="5.44140625" customWidth="1"/>
    <col min="10266" max="10267" width="4.6640625" customWidth="1"/>
    <col min="10268" max="10268" width="5.33203125" customWidth="1"/>
    <col min="10269" max="10269" width="4.88671875" customWidth="1"/>
    <col min="10270" max="10270" width="5" customWidth="1"/>
    <col min="10271" max="10271" width="4.6640625" customWidth="1"/>
    <col min="10272" max="10272" width="4.109375" customWidth="1"/>
    <col min="10273" max="10273" width="4.33203125" customWidth="1"/>
    <col min="10274" max="10274" width="4.5546875" customWidth="1"/>
    <col min="10275" max="10275" width="4.88671875" customWidth="1"/>
    <col min="10276" max="10277" width="4.5546875" customWidth="1"/>
    <col min="10278" max="10278" width="4.33203125" customWidth="1"/>
    <col min="10279" max="10279" width="4.6640625" customWidth="1"/>
    <col min="10280" max="10280" width="4.5546875" customWidth="1"/>
    <col min="10281" max="10281" width="4.6640625" customWidth="1"/>
    <col min="10282" max="10282" width="4.5546875" customWidth="1"/>
    <col min="10283" max="10284" width="4.6640625" customWidth="1"/>
    <col min="10285" max="10285" width="4.33203125" customWidth="1"/>
    <col min="10286" max="10286" width="4.5546875" customWidth="1"/>
    <col min="10287" max="10287" width="5.33203125" customWidth="1"/>
    <col min="10288" max="10288" width="4.33203125" customWidth="1"/>
    <col min="10289" max="10289" width="4.6640625" customWidth="1"/>
    <col min="10290" max="10299" width="0" hidden="1" customWidth="1"/>
    <col min="10500" max="10500" width="13.5546875" customWidth="1"/>
    <col min="10501" max="10501" width="29.6640625" customWidth="1"/>
    <col min="10502" max="10502" width="10.5546875" customWidth="1"/>
    <col min="10503" max="10503" width="3.88671875" customWidth="1"/>
    <col min="10504" max="10504" width="4" customWidth="1"/>
    <col min="10505" max="10506" width="3.6640625" customWidth="1"/>
    <col min="10507" max="10510" width="4.109375" customWidth="1"/>
    <col min="10511" max="10511" width="4" customWidth="1"/>
    <col min="10512" max="10513" width="5" customWidth="1"/>
    <col min="10514" max="10515" width="4.5546875" customWidth="1"/>
    <col min="10516" max="10516" width="5" customWidth="1"/>
    <col min="10517" max="10517" width="4.6640625" customWidth="1"/>
    <col min="10518" max="10518" width="5.109375" customWidth="1"/>
    <col min="10519" max="10519" width="4.44140625" customWidth="1"/>
    <col min="10520" max="10520" width="5.5546875" customWidth="1"/>
    <col min="10521" max="10521" width="5.44140625" customWidth="1"/>
    <col min="10522" max="10523" width="4.6640625" customWidth="1"/>
    <col min="10524" max="10524" width="5.33203125" customWidth="1"/>
    <col min="10525" max="10525" width="4.88671875" customWidth="1"/>
    <col min="10526" max="10526" width="5" customWidth="1"/>
    <col min="10527" max="10527" width="4.6640625" customWidth="1"/>
    <col min="10528" max="10528" width="4.109375" customWidth="1"/>
    <col min="10529" max="10529" width="4.33203125" customWidth="1"/>
    <col min="10530" max="10530" width="4.5546875" customWidth="1"/>
    <col min="10531" max="10531" width="4.88671875" customWidth="1"/>
    <col min="10532" max="10533" width="4.5546875" customWidth="1"/>
    <col min="10534" max="10534" width="4.33203125" customWidth="1"/>
    <col min="10535" max="10535" width="4.6640625" customWidth="1"/>
    <col min="10536" max="10536" width="4.5546875" customWidth="1"/>
    <col min="10537" max="10537" width="4.6640625" customWidth="1"/>
    <col min="10538" max="10538" width="4.5546875" customWidth="1"/>
    <col min="10539" max="10540" width="4.6640625" customWidth="1"/>
    <col min="10541" max="10541" width="4.33203125" customWidth="1"/>
    <col min="10542" max="10542" width="4.5546875" customWidth="1"/>
    <col min="10543" max="10543" width="5.33203125" customWidth="1"/>
    <col min="10544" max="10544" width="4.33203125" customWidth="1"/>
    <col min="10545" max="10545" width="4.6640625" customWidth="1"/>
    <col min="10546" max="10555" width="0" hidden="1" customWidth="1"/>
    <col min="10756" max="10756" width="13.5546875" customWidth="1"/>
    <col min="10757" max="10757" width="29.6640625" customWidth="1"/>
    <col min="10758" max="10758" width="10.5546875" customWidth="1"/>
    <col min="10759" max="10759" width="3.88671875" customWidth="1"/>
    <col min="10760" max="10760" width="4" customWidth="1"/>
    <col min="10761" max="10762" width="3.6640625" customWidth="1"/>
    <col min="10763" max="10766" width="4.109375" customWidth="1"/>
    <col min="10767" max="10767" width="4" customWidth="1"/>
    <col min="10768" max="10769" width="5" customWidth="1"/>
    <col min="10770" max="10771" width="4.5546875" customWidth="1"/>
    <col min="10772" max="10772" width="5" customWidth="1"/>
    <col min="10773" max="10773" width="4.6640625" customWidth="1"/>
    <col min="10774" max="10774" width="5.109375" customWidth="1"/>
    <col min="10775" max="10775" width="4.44140625" customWidth="1"/>
    <col min="10776" max="10776" width="5.5546875" customWidth="1"/>
    <col min="10777" max="10777" width="5.44140625" customWidth="1"/>
    <col min="10778" max="10779" width="4.6640625" customWidth="1"/>
    <col min="10780" max="10780" width="5.33203125" customWidth="1"/>
    <col min="10781" max="10781" width="4.88671875" customWidth="1"/>
    <col min="10782" max="10782" width="5" customWidth="1"/>
    <col min="10783" max="10783" width="4.6640625" customWidth="1"/>
    <col min="10784" max="10784" width="4.109375" customWidth="1"/>
    <col min="10785" max="10785" width="4.33203125" customWidth="1"/>
    <col min="10786" max="10786" width="4.5546875" customWidth="1"/>
    <col min="10787" max="10787" width="4.88671875" customWidth="1"/>
    <col min="10788" max="10789" width="4.5546875" customWidth="1"/>
    <col min="10790" max="10790" width="4.33203125" customWidth="1"/>
    <col min="10791" max="10791" width="4.6640625" customWidth="1"/>
    <col min="10792" max="10792" width="4.5546875" customWidth="1"/>
    <col min="10793" max="10793" width="4.6640625" customWidth="1"/>
    <col min="10794" max="10794" width="4.5546875" customWidth="1"/>
    <col min="10795" max="10796" width="4.6640625" customWidth="1"/>
    <col min="10797" max="10797" width="4.33203125" customWidth="1"/>
    <col min="10798" max="10798" width="4.5546875" customWidth="1"/>
    <col min="10799" max="10799" width="5.33203125" customWidth="1"/>
    <col min="10800" max="10800" width="4.33203125" customWidth="1"/>
    <col min="10801" max="10801" width="4.6640625" customWidth="1"/>
    <col min="10802" max="10811" width="0" hidden="1" customWidth="1"/>
    <col min="11012" max="11012" width="13.5546875" customWidth="1"/>
    <col min="11013" max="11013" width="29.6640625" customWidth="1"/>
    <col min="11014" max="11014" width="10.5546875" customWidth="1"/>
    <col min="11015" max="11015" width="3.88671875" customWidth="1"/>
    <col min="11016" max="11016" width="4" customWidth="1"/>
    <col min="11017" max="11018" width="3.6640625" customWidth="1"/>
    <col min="11019" max="11022" width="4.109375" customWidth="1"/>
    <col min="11023" max="11023" width="4" customWidth="1"/>
    <col min="11024" max="11025" width="5" customWidth="1"/>
    <col min="11026" max="11027" width="4.5546875" customWidth="1"/>
    <col min="11028" max="11028" width="5" customWidth="1"/>
    <col min="11029" max="11029" width="4.6640625" customWidth="1"/>
    <col min="11030" max="11030" width="5.109375" customWidth="1"/>
    <col min="11031" max="11031" width="4.44140625" customWidth="1"/>
    <col min="11032" max="11032" width="5.5546875" customWidth="1"/>
    <col min="11033" max="11033" width="5.44140625" customWidth="1"/>
    <col min="11034" max="11035" width="4.6640625" customWidth="1"/>
    <col min="11036" max="11036" width="5.33203125" customWidth="1"/>
    <col min="11037" max="11037" width="4.88671875" customWidth="1"/>
    <col min="11038" max="11038" width="5" customWidth="1"/>
    <col min="11039" max="11039" width="4.6640625" customWidth="1"/>
    <col min="11040" max="11040" width="4.109375" customWidth="1"/>
    <col min="11041" max="11041" width="4.33203125" customWidth="1"/>
    <col min="11042" max="11042" width="4.5546875" customWidth="1"/>
    <col min="11043" max="11043" width="4.88671875" customWidth="1"/>
    <col min="11044" max="11045" width="4.5546875" customWidth="1"/>
    <col min="11046" max="11046" width="4.33203125" customWidth="1"/>
    <col min="11047" max="11047" width="4.6640625" customWidth="1"/>
    <col min="11048" max="11048" width="4.5546875" customWidth="1"/>
    <col min="11049" max="11049" width="4.6640625" customWidth="1"/>
    <col min="11050" max="11050" width="4.5546875" customWidth="1"/>
    <col min="11051" max="11052" width="4.6640625" customWidth="1"/>
    <col min="11053" max="11053" width="4.33203125" customWidth="1"/>
    <col min="11054" max="11054" width="4.5546875" customWidth="1"/>
    <col min="11055" max="11055" width="5.33203125" customWidth="1"/>
    <col min="11056" max="11056" width="4.33203125" customWidth="1"/>
    <col min="11057" max="11057" width="4.6640625" customWidth="1"/>
    <col min="11058" max="11067" width="0" hidden="1" customWidth="1"/>
    <col min="11268" max="11268" width="13.5546875" customWidth="1"/>
    <col min="11269" max="11269" width="29.6640625" customWidth="1"/>
    <col min="11270" max="11270" width="10.5546875" customWidth="1"/>
    <col min="11271" max="11271" width="3.88671875" customWidth="1"/>
    <col min="11272" max="11272" width="4" customWidth="1"/>
    <col min="11273" max="11274" width="3.6640625" customWidth="1"/>
    <col min="11275" max="11278" width="4.109375" customWidth="1"/>
    <col min="11279" max="11279" width="4" customWidth="1"/>
    <col min="11280" max="11281" width="5" customWidth="1"/>
    <col min="11282" max="11283" width="4.5546875" customWidth="1"/>
    <col min="11284" max="11284" width="5" customWidth="1"/>
    <col min="11285" max="11285" width="4.6640625" customWidth="1"/>
    <col min="11286" max="11286" width="5.109375" customWidth="1"/>
    <col min="11287" max="11287" width="4.44140625" customWidth="1"/>
    <col min="11288" max="11288" width="5.5546875" customWidth="1"/>
    <col min="11289" max="11289" width="5.44140625" customWidth="1"/>
    <col min="11290" max="11291" width="4.6640625" customWidth="1"/>
    <col min="11292" max="11292" width="5.33203125" customWidth="1"/>
    <col min="11293" max="11293" width="4.88671875" customWidth="1"/>
    <col min="11294" max="11294" width="5" customWidth="1"/>
    <col min="11295" max="11295" width="4.6640625" customWidth="1"/>
    <col min="11296" max="11296" width="4.109375" customWidth="1"/>
    <col min="11297" max="11297" width="4.33203125" customWidth="1"/>
    <col min="11298" max="11298" width="4.5546875" customWidth="1"/>
    <col min="11299" max="11299" width="4.88671875" customWidth="1"/>
    <col min="11300" max="11301" width="4.5546875" customWidth="1"/>
    <col min="11302" max="11302" width="4.33203125" customWidth="1"/>
    <col min="11303" max="11303" width="4.6640625" customWidth="1"/>
    <col min="11304" max="11304" width="4.5546875" customWidth="1"/>
    <col min="11305" max="11305" width="4.6640625" customWidth="1"/>
    <col min="11306" max="11306" width="4.5546875" customWidth="1"/>
    <col min="11307" max="11308" width="4.6640625" customWidth="1"/>
    <col min="11309" max="11309" width="4.33203125" customWidth="1"/>
    <col min="11310" max="11310" width="4.5546875" customWidth="1"/>
    <col min="11311" max="11311" width="5.33203125" customWidth="1"/>
    <col min="11312" max="11312" width="4.33203125" customWidth="1"/>
    <col min="11313" max="11313" width="4.6640625" customWidth="1"/>
    <col min="11314" max="11323" width="0" hidden="1" customWidth="1"/>
    <col min="11524" max="11524" width="13.5546875" customWidth="1"/>
    <col min="11525" max="11525" width="29.6640625" customWidth="1"/>
    <col min="11526" max="11526" width="10.5546875" customWidth="1"/>
    <col min="11527" max="11527" width="3.88671875" customWidth="1"/>
    <col min="11528" max="11528" width="4" customWidth="1"/>
    <col min="11529" max="11530" width="3.6640625" customWidth="1"/>
    <col min="11531" max="11534" width="4.109375" customWidth="1"/>
    <col min="11535" max="11535" width="4" customWidth="1"/>
    <col min="11536" max="11537" width="5" customWidth="1"/>
    <col min="11538" max="11539" width="4.5546875" customWidth="1"/>
    <col min="11540" max="11540" width="5" customWidth="1"/>
    <col min="11541" max="11541" width="4.6640625" customWidth="1"/>
    <col min="11542" max="11542" width="5.109375" customWidth="1"/>
    <col min="11543" max="11543" width="4.44140625" customWidth="1"/>
    <col min="11544" max="11544" width="5.5546875" customWidth="1"/>
    <col min="11545" max="11545" width="5.44140625" customWidth="1"/>
    <col min="11546" max="11547" width="4.6640625" customWidth="1"/>
    <col min="11548" max="11548" width="5.33203125" customWidth="1"/>
    <col min="11549" max="11549" width="4.88671875" customWidth="1"/>
    <col min="11550" max="11550" width="5" customWidth="1"/>
    <col min="11551" max="11551" width="4.6640625" customWidth="1"/>
    <col min="11552" max="11552" width="4.109375" customWidth="1"/>
    <col min="11553" max="11553" width="4.33203125" customWidth="1"/>
    <col min="11554" max="11554" width="4.5546875" customWidth="1"/>
    <col min="11555" max="11555" width="4.88671875" customWidth="1"/>
    <col min="11556" max="11557" width="4.5546875" customWidth="1"/>
    <col min="11558" max="11558" width="4.33203125" customWidth="1"/>
    <col min="11559" max="11559" width="4.6640625" customWidth="1"/>
    <col min="11560" max="11560" width="4.5546875" customWidth="1"/>
    <col min="11561" max="11561" width="4.6640625" customWidth="1"/>
    <col min="11562" max="11562" width="4.5546875" customWidth="1"/>
    <col min="11563" max="11564" width="4.6640625" customWidth="1"/>
    <col min="11565" max="11565" width="4.33203125" customWidth="1"/>
    <col min="11566" max="11566" width="4.5546875" customWidth="1"/>
    <col min="11567" max="11567" width="5.33203125" customWidth="1"/>
    <col min="11568" max="11568" width="4.33203125" customWidth="1"/>
    <col min="11569" max="11569" width="4.6640625" customWidth="1"/>
    <col min="11570" max="11579" width="0" hidden="1" customWidth="1"/>
    <col min="11780" max="11780" width="13.5546875" customWidth="1"/>
    <col min="11781" max="11781" width="29.6640625" customWidth="1"/>
    <col min="11782" max="11782" width="10.5546875" customWidth="1"/>
    <col min="11783" max="11783" width="3.88671875" customWidth="1"/>
    <col min="11784" max="11784" width="4" customWidth="1"/>
    <col min="11785" max="11786" width="3.6640625" customWidth="1"/>
    <col min="11787" max="11790" width="4.109375" customWidth="1"/>
    <col min="11791" max="11791" width="4" customWidth="1"/>
    <col min="11792" max="11793" width="5" customWidth="1"/>
    <col min="11794" max="11795" width="4.5546875" customWidth="1"/>
    <col min="11796" max="11796" width="5" customWidth="1"/>
    <col min="11797" max="11797" width="4.6640625" customWidth="1"/>
    <col min="11798" max="11798" width="5.109375" customWidth="1"/>
    <col min="11799" max="11799" width="4.44140625" customWidth="1"/>
    <col min="11800" max="11800" width="5.5546875" customWidth="1"/>
    <col min="11801" max="11801" width="5.44140625" customWidth="1"/>
    <col min="11802" max="11803" width="4.6640625" customWidth="1"/>
    <col min="11804" max="11804" width="5.33203125" customWidth="1"/>
    <col min="11805" max="11805" width="4.88671875" customWidth="1"/>
    <col min="11806" max="11806" width="5" customWidth="1"/>
    <col min="11807" max="11807" width="4.6640625" customWidth="1"/>
    <col min="11808" max="11808" width="4.109375" customWidth="1"/>
    <col min="11809" max="11809" width="4.33203125" customWidth="1"/>
    <col min="11810" max="11810" width="4.5546875" customWidth="1"/>
    <col min="11811" max="11811" width="4.88671875" customWidth="1"/>
    <col min="11812" max="11813" width="4.5546875" customWidth="1"/>
    <col min="11814" max="11814" width="4.33203125" customWidth="1"/>
    <col min="11815" max="11815" width="4.6640625" customWidth="1"/>
    <col min="11816" max="11816" width="4.5546875" customWidth="1"/>
    <col min="11817" max="11817" width="4.6640625" customWidth="1"/>
    <col min="11818" max="11818" width="4.5546875" customWidth="1"/>
    <col min="11819" max="11820" width="4.6640625" customWidth="1"/>
    <col min="11821" max="11821" width="4.33203125" customWidth="1"/>
    <col min="11822" max="11822" width="4.5546875" customWidth="1"/>
    <col min="11823" max="11823" width="5.33203125" customWidth="1"/>
    <col min="11824" max="11824" width="4.33203125" customWidth="1"/>
    <col min="11825" max="11825" width="4.6640625" customWidth="1"/>
    <col min="11826" max="11835" width="0" hidden="1" customWidth="1"/>
    <col min="12036" max="12036" width="13.5546875" customWidth="1"/>
    <col min="12037" max="12037" width="29.6640625" customWidth="1"/>
    <col min="12038" max="12038" width="10.5546875" customWidth="1"/>
    <col min="12039" max="12039" width="3.88671875" customWidth="1"/>
    <col min="12040" max="12040" width="4" customWidth="1"/>
    <col min="12041" max="12042" width="3.6640625" customWidth="1"/>
    <col min="12043" max="12046" width="4.109375" customWidth="1"/>
    <col min="12047" max="12047" width="4" customWidth="1"/>
    <col min="12048" max="12049" width="5" customWidth="1"/>
    <col min="12050" max="12051" width="4.5546875" customWidth="1"/>
    <col min="12052" max="12052" width="5" customWidth="1"/>
    <col min="12053" max="12053" width="4.6640625" customWidth="1"/>
    <col min="12054" max="12054" width="5.109375" customWidth="1"/>
    <col min="12055" max="12055" width="4.44140625" customWidth="1"/>
    <col min="12056" max="12056" width="5.5546875" customWidth="1"/>
    <col min="12057" max="12057" width="5.44140625" customWidth="1"/>
    <col min="12058" max="12059" width="4.6640625" customWidth="1"/>
    <col min="12060" max="12060" width="5.33203125" customWidth="1"/>
    <col min="12061" max="12061" width="4.88671875" customWidth="1"/>
    <col min="12062" max="12062" width="5" customWidth="1"/>
    <col min="12063" max="12063" width="4.6640625" customWidth="1"/>
    <col min="12064" max="12064" width="4.109375" customWidth="1"/>
    <col min="12065" max="12065" width="4.33203125" customWidth="1"/>
    <col min="12066" max="12066" width="4.5546875" customWidth="1"/>
    <col min="12067" max="12067" width="4.88671875" customWidth="1"/>
    <col min="12068" max="12069" width="4.5546875" customWidth="1"/>
    <col min="12070" max="12070" width="4.33203125" customWidth="1"/>
    <col min="12071" max="12071" width="4.6640625" customWidth="1"/>
    <col min="12072" max="12072" width="4.5546875" customWidth="1"/>
    <col min="12073" max="12073" width="4.6640625" customWidth="1"/>
    <col min="12074" max="12074" width="4.5546875" customWidth="1"/>
    <col min="12075" max="12076" width="4.6640625" customWidth="1"/>
    <col min="12077" max="12077" width="4.33203125" customWidth="1"/>
    <col min="12078" max="12078" width="4.5546875" customWidth="1"/>
    <col min="12079" max="12079" width="5.33203125" customWidth="1"/>
    <col min="12080" max="12080" width="4.33203125" customWidth="1"/>
    <col min="12081" max="12081" width="4.6640625" customWidth="1"/>
    <col min="12082" max="12091" width="0" hidden="1" customWidth="1"/>
    <col min="12292" max="12292" width="13.5546875" customWidth="1"/>
    <col min="12293" max="12293" width="29.6640625" customWidth="1"/>
    <col min="12294" max="12294" width="10.5546875" customWidth="1"/>
    <col min="12295" max="12295" width="3.88671875" customWidth="1"/>
    <col min="12296" max="12296" width="4" customWidth="1"/>
    <col min="12297" max="12298" width="3.6640625" customWidth="1"/>
    <col min="12299" max="12302" width="4.109375" customWidth="1"/>
    <col min="12303" max="12303" width="4" customWidth="1"/>
    <col min="12304" max="12305" width="5" customWidth="1"/>
    <col min="12306" max="12307" width="4.5546875" customWidth="1"/>
    <col min="12308" max="12308" width="5" customWidth="1"/>
    <col min="12309" max="12309" width="4.6640625" customWidth="1"/>
    <col min="12310" max="12310" width="5.109375" customWidth="1"/>
    <col min="12311" max="12311" width="4.44140625" customWidth="1"/>
    <col min="12312" max="12312" width="5.5546875" customWidth="1"/>
    <col min="12313" max="12313" width="5.44140625" customWidth="1"/>
    <col min="12314" max="12315" width="4.6640625" customWidth="1"/>
    <col min="12316" max="12316" width="5.33203125" customWidth="1"/>
    <col min="12317" max="12317" width="4.88671875" customWidth="1"/>
    <col min="12318" max="12318" width="5" customWidth="1"/>
    <col min="12319" max="12319" width="4.6640625" customWidth="1"/>
    <col min="12320" max="12320" width="4.109375" customWidth="1"/>
    <col min="12321" max="12321" width="4.33203125" customWidth="1"/>
    <col min="12322" max="12322" width="4.5546875" customWidth="1"/>
    <col min="12323" max="12323" width="4.88671875" customWidth="1"/>
    <col min="12324" max="12325" width="4.5546875" customWidth="1"/>
    <col min="12326" max="12326" width="4.33203125" customWidth="1"/>
    <col min="12327" max="12327" width="4.6640625" customWidth="1"/>
    <col min="12328" max="12328" width="4.5546875" customWidth="1"/>
    <col min="12329" max="12329" width="4.6640625" customWidth="1"/>
    <col min="12330" max="12330" width="4.5546875" customWidth="1"/>
    <col min="12331" max="12332" width="4.6640625" customWidth="1"/>
    <col min="12333" max="12333" width="4.33203125" customWidth="1"/>
    <col min="12334" max="12334" width="4.5546875" customWidth="1"/>
    <col min="12335" max="12335" width="5.33203125" customWidth="1"/>
    <col min="12336" max="12336" width="4.33203125" customWidth="1"/>
    <col min="12337" max="12337" width="4.6640625" customWidth="1"/>
    <col min="12338" max="12347" width="0" hidden="1" customWidth="1"/>
    <col min="12548" max="12548" width="13.5546875" customWidth="1"/>
    <col min="12549" max="12549" width="29.6640625" customWidth="1"/>
    <col min="12550" max="12550" width="10.5546875" customWidth="1"/>
    <col min="12551" max="12551" width="3.88671875" customWidth="1"/>
    <col min="12552" max="12552" width="4" customWidth="1"/>
    <col min="12553" max="12554" width="3.6640625" customWidth="1"/>
    <col min="12555" max="12558" width="4.109375" customWidth="1"/>
    <col min="12559" max="12559" width="4" customWidth="1"/>
    <col min="12560" max="12561" width="5" customWidth="1"/>
    <col min="12562" max="12563" width="4.5546875" customWidth="1"/>
    <col min="12564" max="12564" width="5" customWidth="1"/>
    <col min="12565" max="12565" width="4.6640625" customWidth="1"/>
    <col min="12566" max="12566" width="5.109375" customWidth="1"/>
    <col min="12567" max="12567" width="4.44140625" customWidth="1"/>
    <col min="12568" max="12568" width="5.5546875" customWidth="1"/>
    <col min="12569" max="12569" width="5.44140625" customWidth="1"/>
    <col min="12570" max="12571" width="4.6640625" customWidth="1"/>
    <col min="12572" max="12572" width="5.33203125" customWidth="1"/>
    <col min="12573" max="12573" width="4.88671875" customWidth="1"/>
    <col min="12574" max="12574" width="5" customWidth="1"/>
    <col min="12575" max="12575" width="4.6640625" customWidth="1"/>
    <col min="12576" max="12576" width="4.109375" customWidth="1"/>
    <col min="12577" max="12577" width="4.33203125" customWidth="1"/>
    <col min="12578" max="12578" width="4.5546875" customWidth="1"/>
    <col min="12579" max="12579" width="4.88671875" customWidth="1"/>
    <col min="12580" max="12581" width="4.5546875" customWidth="1"/>
    <col min="12582" max="12582" width="4.33203125" customWidth="1"/>
    <col min="12583" max="12583" width="4.6640625" customWidth="1"/>
    <col min="12584" max="12584" width="4.5546875" customWidth="1"/>
    <col min="12585" max="12585" width="4.6640625" customWidth="1"/>
    <col min="12586" max="12586" width="4.5546875" customWidth="1"/>
    <col min="12587" max="12588" width="4.6640625" customWidth="1"/>
    <col min="12589" max="12589" width="4.33203125" customWidth="1"/>
    <col min="12590" max="12590" width="4.5546875" customWidth="1"/>
    <col min="12591" max="12591" width="5.33203125" customWidth="1"/>
    <col min="12592" max="12592" width="4.33203125" customWidth="1"/>
    <col min="12593" max="12593" width="4.6640625" customWidth="1"/>
    <col min="12594" max="12603" width="0" hidden="1" customWidth="1"/>
    <col min="12804" max="12804" width="13.5546875" customWidth="1"/>
    <col min="12805" max="12805" width="29.6640625" customWidth="1"/>
    <col min="12806" max="12806" width="10.5546875" customWidth="1"/>
    <col min="12807" max="12807" width="3.88671875" customWidth="1"/>
    <col min="12808" max="12808" width="4" customWidth="1"/>
    <col min="12809" max="12810" width="3.6640625" customWidth="1"/>
    <col min="12811" max="12814" width="4.109375" customWidth="1"/>
    <col min="12815" max="12815" width="4" customWidth="1"/>
    <col min="12816" max="12817" width="5" customWidth="1"/>
    <col min="12818" max="12819" width="4.5546875" customWidth="1"/>
    <col min="12820" max="12820" width="5" customWidth="1"/>
    <col min="12821" max="12821" width="4.6640625" customWidth="1"/>
    <col min="12822" max="12822" width="5.109375" customWidth="1"/>
    <col min="12823" max="12823" width="4.44140625" customWidth="1"/>
    <col min="12824" max="12824" width="5.5546875" customWidth="1"/>
    <col min="12825" max="12825" width="5.44140625" customWidth="1"/>
    <col min="12826" max="12827" width="4.6640625" customWidth="1"/>
    <col min="12828" max="12828" width="5.33203125" customWidth="1"/>
    <col min="12829" max="12829" width="4.88671875" customWidth="1"/>
    <col min="12830" max="12830" width="5" customWidth="1"/>
    <col min="12831" max="12831" width="4.6640625" customWidth="1"/>
    <col min="12832" max="12832" width="4.109375" customWidth="1"/>
    <col min="12833" max="12833" width="4.33203125" customWidth="1"/>
    <col min="12834" max="12834" width="4.5546875" customWidth="1"/>
    <col min="12835" max="12835" width="4.88671875" customWidth="1"/>
    <col min="12836" max="12837" width="4.5546875" customWidth="1"/>
    <col min="12838" max="12838" width="4.33203125" customWidth="1"/>
    <col min="12839" max="12839" width="4.6640625" customWidth="1"/>
    <col min="12840" max="12840" width="4.5546875" customWidth="1"/>
    <col min="12841" max="12841" width="4.6640625" customWidth="1"/>
    <col min="12842" max="12842" width="4.5546875" customWidth="1"/>
    <col min="12843" max="12844" width="4.6640625" customWidth="1"/>
    <col min="12845" max="12845" width="4.33203125" customWidth="1"/>
    <col min="12846" max="12846" width="4.5546875" customWidth="1"/>
    <col min="12847" max="12847" width="5.33203125" customWidth="1"/>
    <col min="12848" max="12848" width="4.33203125" customWidth="1"/>
    <col min="12849" max="12849" width="4.6640625" customWidth="1"/>
    <col min="12850" max="12859" width="0" hidden="1" customWidth="1"/>
    <col min="13060" max="13060" width="13.5546875" customWidth="1"/>
    <col min="13061" max="13061" width="29.6640625" customWidth="1"/>
    <col min="13062" max="13062" width="10.5546875" customWidth="1"/>
    <col min="13063" max="13063" width="3.88671875" customWidth="1"/>
    <col min="13064" max="13064" width="4" customWidth="1"/>
    <col min="13065" max="13066" width="3.6640625" customWidth="1"/>
    <col min="13067" max="13070" width="4.109375" customWidth="1"/>
    <col min="13071" max="13071" width="4" customWidth="1"/>
    <col min="13072" max="13073" width="5" customWidth="1"/>
    <col min="13074" max="13075" width="4.5546875" customWidth="1"/>
    <col min="13076" max="13076" width="5" customWidth="1"/>
    <col min="13077" max="13077" width="4.6640625" customWidth="1"/>
    <col min="13078" max="13078" width="5.109375" customWidth="1"/>
    <col min="13079" max="13079" width="4.44140625" customWidth="1"/>
    <col min="13080" max="13080" width="5.5546875" customWidth="1"/>
    <col min="13081" max="13081" width="5.44140625" customWidth="1"/>
    <col min="13082" max="13083" width="4.6640625" customWidth="1"/>
    <col min="13084" max="13084" width="5.33203125" customWidth="1"/>
    <col min="13085" max="13085" width="4.88671875" customWidth="1"/>
    <col min="13086" max="13086" width="5" customWidth="1"/>
    <col min="13087" max="13087" width="4.6640625" customWidth="1"/>
    <col min="13088" max="13088" width="4.109375" customWidth="1"/>
    <col min="13089" max="13089" width="4.33203125" customWidth="1"/>
    <col min="13090" max="13090" width="4.5546875" customWidth="1"/>
    <col min="13091" max="13091" width="4.88671875" customWidth="1"/>
    <col min="13092" max="13093" width="4.5546875" customWidth="1"/>
    <col min="13094" max="13094" width="4.33203125" customWidth="1"/>
    <col min="13095" max="13095" width="4.6640625" customWidth="1"/>
    <col min="13096" max="13096" width="4.5546875" customWidth="1"/>
    <col min="13097" max="13097" width="4.6640625" customWidth="1"/>
    <col min="13098" max="13098" width="4.5546875" customWidth="1"/>
    <col min="13099" max="13100" width="4.6640625" customWidth="1"/>
    <col min="13101" max="13101" width="4.33203125" customWidth="1"/>
    <col min="13102" max="13102" width="4.5546875" customWidth="1"/>
    <col min="13103" max="13103" width="5.33203125" customWidth="1"/>
    <col min="13104" max="13104" width="4.33203125" customWidth="1"/>
    <col min="13105" max="13105" width="4.6640625" customWidth="1"/>
    <col min="13106" max="13115" width="0" hidden="1" customWidth="1"/>
    <col min="13316" max="13316" width="13.5546875" customWidth="1"/>
    <col min="13317" max="13317" width="29.6640625" customWidth="1"/>
    <col min="13318" max="13318" width="10.5546875" customWidth="1"/>
    <col min="13319" max="13319" width="3.88671875" customWidth="1"/>
    <col min="13320" max="13320" width="4" customWidth="1"/>
    <col min="13321" max="13322" width="3.6640625" customWidth="1"/>
    <col min="13323" max="13326" width="4.109375" customWidth="1"/>
    <col min="13327" max="13327" width="4" customWidth="1"/>
    <col min="13328" max="13329" width="5" customWidth="1"/>
    <col min="13330" max="13331" width="4.5546875" customWidth="1"/>
    <col min="13332" max="13332" width="5" customWidth="1"/>
    <col min="13333" max="13333" width="4.6640625" customWidth="1"/>
    <col min="13334" max="13334" width="5.109375" customWidth="1"/>
    <col min="13335" max="13335" width="4.44140625" customWidth="1"/>
    <col min="13336" max="13336" width="5.5546875" customWidth="1"/>
    <col min="13337" max="13337" width="5.44140625" customWidth="1"/>
    <col min="13338" max="13339" width="4.6640625" customWidth="1"/>
    <col min="13340" max="13340" width="5.33203125" customWidth="1"/>
    <col min="13341" max="13341" width="4.88671875" customWidth="1"/>
    <col min="13342" max="13342" width="5" customWidth="1"/>
    <col min="13343" max="13343" width="4.6640625" customWidth="1"/>
    <col min="13344" max="13344" width="4.109375" customWidth="1"/>
    <col min="13345" max="13345" width="4.33203125" customWidth="1"/>
    <col min="13346" max="13346" width="4.5546875" customWidth="1"/>
    <col min="13347" max="13347" width="4.88671875" customWidth="1"/>
    <col min="13348" max="13349" width="4.5546875" customWidth="1"/>
    <col min="13350" max="13350" width="4.33203125" customWidth="1"/>
    <col min="13351" max="13351" width="4.6640625" customWidth="1"/>
    <col min="13352" max="13352" width="4.5546875" customWidth="1"/>
    <col min="13353" max="13353" width="4.6640625" customWidth="1"/>
    <col min="13354" max="13354" width="4.5546875" customWidth="1"/>
    <col min="13355" max="13356" width="4.6640625" customWidth="1"/>
    <col min="13357" max="13357" width="4.33203125" customWidth="1"/>
    <col min="13358" max="13358" width="4.5546875" customWidth="1"/>
    <col min="13359" max="13359" width="5.33203125" customWidth="1"/>
    <col min="13360" max="13360" width="4.33203125" customWidth="1"/>
    <col min="13361" max="13361" width="4.6640625" customWidth="1"/>
    <col min="13362" max="13371" width="0" hidden="1" customWidth="1"/>
    <col min="13572" max="13572" width="13.5546875" customWidth="1"/>
    <col min="13573" max="13573" width="29.6640625" customWidth="1"/>
    <col min="13574" max="13574" width="10.5546875" customWidth="1"/>
    <col min="13575" max="13575" width="3.88671875" customWidth="1"/>
    <col min="13576" max="13576" width="4" customWidth="1"/>
    <col min="13577" max="13578" width="3.6640625" customWidth="1"/>
    <col min="13579" max="13582" width="4.109375" customWidth="1"/>
    <col min="13583" max="13583" width="4" customWidth="1"/>
    <col min="13584" max="13585" width="5" customWidth="1"/>
    <col min="13586" max="13587" width="4.5546875" customWidth="1"/>
    <col min="13588" max="13588" width="5" customWidth="1"/>
    <col min="13589" max="13589" width="4.6640625" customWidth="1"/>
    <col min="13590" max="13590" width="5.109375" customWidth="1"/>
    <col min="13591" max="13591" width="4.44140625" customWidth="1"/>
    <col min="13592" max="13592" width="5.5546875" customWidth="1"/>
    <col min="13593" max="13593" width="5.44140625" customWidth="1"/>
    <col min="13594" max="13595" width="4.6640625" customWidth="1"/>
    <col min="13596" max="13596" width="5.33203125" customWidth="1"/>
    <col min="13597" max="13597" width="4.88671875" customWidth="1"/>
    <col min="13598" max="13598" width="5" customWidth="1"/>
    <col min="13599" max="13599" width="4.6640625" customWidth="1"/>
    <col min="13600" max="13600" width="4.109375" customWidth="1"/>
    <col min="13601" max="13601" width="4.33203125" customWidth="1"/>
    <col min="13602" max="13602" width="4.5546875" customWidth="1"/>
    <col min="13603" max="13603" width="4.88671875" customWidth="1"/>
    <col min="13604" max="13605" width="4.5546875" customWidth="1"/>
    <col min="13606" max="13606" width="4.33203125" customWidth="1"/>
    <col min="13607" max="13607" width="4.6640625" customWidth="1"/>
    <col min="13608" max="13608" width="4.5546875" customWidth="1"/>
    <col min="13609" max="13609" width="4.6640625" customWidth="1"/>
    <col min="13610" max="13610" width="4.5546875" customWidth="1"/>
    <col min="13611" max="13612" width="4.6640625" customWidth="1"/>
    <col min="13613" max="13613" width="4.33203125" customWidth="1"/>
    <col min="13614" max="13614" width="4.5546875" customWidth="1"/>
    <col min="13615" max="13615" width="5.33203125" customWidth="1"/>
    <col min="13616" max="13616" width="4.33203125" customWidth="1"/>
    <col min="13617" max="13617" width="4.6640625" customWidth="1"/>
    <col min="13618" max="13627" width="0" hidden="1" customWidth="1"/>
    <col min="13828" max="13828" width="13.5546875" customWidth="1"/>
    <col min="13829" max="13829" width="29.6640625" customWidth="1"/>
    <col min="13830" max="13830" width="10.5546875" customWidth="1"/>
    <col min="13831" max="13831" width="3.88671875" customWidth="1"/>
    <col min="13832" max="13832" width="4" customWidth="1"/>
    <col min="13833" max="13834" width="3.6640625" customWidth="1"/>
    <col min="13835" max="13838" width="4.109375" customWidth="1"/>
    <col min="13839" max="13839" width="4" customWidth="1"/>
    <col min="13840" max="13841" width="5" customWidth="1"/>
    <col min="13842" max="13843" width="4.5546875" customWidth="1"/>
    <col min="13844" max="13844" width="5" customWidth="1"/>
    <col min="13845" max="13845" width="4.6640625" customWidth="1"/>
    <col min="13846" max="13846" width="5.109375" customWidth="1"/>
    <col min="13847" max="13847" width="4.44140625" customWidth="1"/>
    <col min="13848" max="13848" width="5.5546875" customWidth="1"/>
    <col min="13849" max="13849" width="5.44140625" customWidth="1"/>
    <col min="13850" max="13851" width="4.6640625" customWidth="1"/>
    <col min="13852" max="13852" width="5.33203125" customWidth="1"/>
    <col min="13853" max="13853" width="4.88671875" customWidth="1"/>
    <col min="13854" max="13854" width="5" customWidth="1"/>
    <col min="13855" max="13855" width="4.6640625" customWidth="1"/>
    <col min="13856" max="13856" width="4.109375" customWidth="1"/>
    <col min="13857" max="13857" width="4.33203125" customWidth="1"/>
    <col min="13858" max="13858" width="4.5546875" customWidth="1"/>
    <col min="13859" max="13859" width="4.88671875" customWidth="1"/>
    <col min="13860" max="13861" width="4.5546875" customWidth="1"/>
    <col min="13862" max="13862" width="4.33203125" customWidth="1"/>
    <col min="13863" max="13863" width="4.6640625" customWidth="1"/>
    <col min="13864" max="13864" width="4.5546875" customWidth="1"/>
    <col min="13865" max="13865" width="4.6640625" customWidth="1"/>
    <col min="13866" max="13866" width="4.5546875" customWidth="1"/>
    <col min="13867" max="13868" width="4.6640625" customWidth="1"/>
    <col min="13869" max="13869" width="4.33203125" customWidth="1"/>
    <col min="13870" max="13870" width="4.5546875" customWidth="1"/>
    <col min="13871" max="13871" width="5.33203125" customWidth="1"/>
    <col min="13872" max="13872" width="4.33203125" customWidth="1"/>
    <col min="13873" max="13873" width="4.6640625" customWidth="1"/>
    <col min="13874" max="13883" width="0" hidden="1" customWidth="1"/>
    <col min="14084" max="14084" width="13.5546875" customWidth="1"/>
    <col min="14085" max="14085" width="29.6640625" customWidth="1"/>
    <col min="14086" max="14086" width="10.5546875" customWidth="1"/>
    <col min="14087" max="14087" width="3.88671875" customWidth="1"/>
    <col min="14088" max="14088" width="4" customWidth="1"/>
    <col min="14089" max="14090" width="3.6640625" customWidth="1"/>
    <col min="14091" max="14094" width="4.109375" customWidth="1"/>
    <col min="14095" max="14095" width="4" customWidth="1"/>
    <col min="14096" max="14097" width="5" customWidth="1"/>
    <col min="14098" max="14099" width="4.5546875" customWidth="1"/>
    <col min="14100" max="14100" width="5" customWidth="1"/>
    <col min="14101" max="14101" width="4.6640625" customWidth="1"/>
    <col min="14102" max="14102" width="5.109375" customWidth="1"/>
    <col min="14103" max="14103" width="4.44140625" customWidth="1"/>
    <col min="14104" max="14104" width="5.5546875" customWidth="1"/>
    <col min="14105" max="14105" width="5.44140625" customWidth="1"/>
    <col min="14106" max="14107" width="4.6640625" customWidth="1"/>
    <col min="14108" max="14108" width="5.33203125" customWidth="1"/>
    <col min="14109" max="14109" width="4.88671875" customWidth="1"/>
    <col min="14110" max="14110" width="5" customWidth="1"/>
    <col min="14111" max="14111" width="4.6640625" customWidth="1"/>
    <col min="14112" max="14112" width="4.109375" customWidth="1"/>
    <col min="14113" max="14113" width="4.33203125" customWidth="1"/>
    <col min="14114" max="14114" width="4.5546875" customWidth="1"/>
    <col min="14115" max="14115" width="4.88671875" customWidth="1"/>
    <col min="14116" max="14117" width="4.5546875" customWidth="1"/>
    <col min="14118" max="14118" width="4.33203125" customWidth="1"/>
    <col min="14119" max="14119" width="4.6640625" customWidth="1"/>
    <col min="14120" max="14120" width="4.5546875" customWidth="1"/>
    <col min="14121" max="14121" width="4.6640625" customWidth="1"/>
    <col min="14122" max="14122" width="4.5546875" customWidth="1"/>
    <col min="14123" max="14124" width="4.6640625" customWidth="1"/>
    <col min="14125" max="14125" width="4.33203125" customWidth="1"/>
    <col min="14126" max="14126" width="4.5546875" customWidth="1"/>
    <col min="14127" max="14127" width="5.33203125" customWidth="1"/>
    <col min="14128" max="14128" width="4.33203125" customWidth="1"/>
    <col min="14129" max="14129" width="4.6640625" customWidth="1"/>
    <col min="14130" max="14139" width="0" hidden="1" customWidth="1"/>
    <col min="14340" max="14340" width="13.5546875" customWidth="1"/>
    <col min="14341" max="14341" width="29.6640625" customWidth="1"/>
    <col min="14342" max="14342" width="10.5546875" customWidth="1"/>
    <col min="14343" max="14343" width="3.88671875" customWidth="1"/>
    <col min="14344" max="14344" width="4" customWidth="1"/>
    <col min="14345" max="14346" width="3.6640625" customWidth="1"/>
    <col min="14347" max="14350" width="4.109375" customWidth="1"/>
    <col min="14351" max="14351" width="4" customWidth="1"/>
    <col min="14352" max="14353" width="5" customWidth="1"/>
    <col min="14354" max="14355" width="4.5546875" customWidth="1"/>
    <col min="14356" max="14356" width="5" customWidth="1"/>
    <col min="14357" max="14357" width="4.6640625" customWidth="1"/>
    <col min="14358" max="14358" width="5.109375" customWidth="1"/>
    <col min="14359" max="14359" width="4.44140625" customWidth="1"/>
    <col min="14360" max="14360" width="5.5546875" customWidth="1"/>
    <col min="14361" max="14361" width="5.44140625" customWidth="1"/>
    <col min="14362" max="14363" width="4.6640625" customWidth="1"/>
    <col min="14364" max="14364" width="5.33203125" customWidth="1"/>
    <col min="14365" max="14365" width="4.88671875" customWidth="1"/>
    <col min="14366" max="14366" width="5" customWidth="1"/>
    <col min="14367" max="14367" width="4.6640625" customWidth="1"/>
    <col min="14368" max="14368" width="4.109375" customWidth="1"/>
    <col min="14369" max="14369" width="4.33203125" customWidth="1"/>
    <col min="14370" max="14370" width="4.5546875" customWidth="1"/>
    <col min="14371" max="14371" width="4.88671875" customWidth="1"/>
    <col min="14372" max="14373" width="4.5546875" customWidth="1"/>
    <col min="14374" max="14374" width="4.33203125" customWidth="1"/>
    <col min="14375" max="14375" width="4.6640625" customWidth="1"/>
    <col min="14376" max="14376" width="4.5546875" customWidth="1"/>
    <col min="14377" max="14377" width="4.6640625" customWidth="1"/>
    <col min="14378" max="14378" width="4.5546875" customWidth="1"/>
    <col min="14379" max="14380" width="4.6640625" customWidth="1"/>
    <col min="14381" max="14381" width="4.33203125" customWidth="1"/>
    <col min="14382" max="14382" width="4.5546875" customWidth="1"/>
    <col min="14383" max="14383" width="5.33203125" customWidth="1"/>
    <col min="14384" max="14384" width="4.33203125" customWidth="1"/>
    <col min="14385" max="14385" width="4.6640625" customWidth="1"/>
    <col min="14386" max="14395" width="0" hidden="1" customWidth="1"/>
    <col min="14596" max="14596" width="13.5546875" customWidth="1"/>
    <col min="14597" max="14597" width="29.6640625" customWidth="1"/>
    <col min="14598" max="14598" width="10.5546875" customWidth="1"/>
    <col min="14599" max="14599" width="3.88671875" customWidth="1"/>
    <col min="14600" max="14600" width="4" customWidth="1"/>
    <col min="14601" max="14602" width="3.6640625" customWidth="1"/>
    <col min="14603" max="14606" width="4.109375" customWidth="1"/>
    <col min="14607" max="14607" width="4" customWidth="1"/>
    <col min="14608" max="14609" width="5" customWidth="1"/>
    <col min="14610" max="14611" width="4.5546875" customWidth="1"/>
    <col min="14612" max="14612" width="5" customWidth="1"/>
    <col min="14613" max="14613" width="4.6640625" customWidth="1"/>
    <col min="14614" max="14614" width="5.109375" customWidth="1"/>
    <col min="14615" max="14615" width="4.44140625" customWidth="1"/>
    <col min="14616" max="14616" width="5.5546875" customWidth="1"/>
    <col min="14617" max="14617" width="5.44140625" customWidth="1"/>
    <col min="14618" max="14619" width="4.6640625" customWidth="1"/>
    <col min="14620" max="14620" width="5.33203125" customWidth="1"/>
    <col min="14621" max="14621" width="4.88671875" customWidth="1"/>
    <col min="14622" max="14622" width="5" customWidth="1"/>
    <col min="14623" max="14623" width="4.6640625" customWidth="1"/>
    <col min="14624" max="14624" width="4.109375" customWidth="1"/>
    <col min="14625" max="14625" width="4.33203125" customWidth="1"/>
    <col min="14626" max="14626" width="4.5546875" customWidth="1"/>
    <col min="14627" max="14627" width="4.88671875" customWidth="1"/>
    <col min="14628" max="14629" width="4.5546875" customWidth="1"/>
    <col min="14630" max="14630" width="4.33203125" customWidth="1"/>
    <col min="14631" max="14631" width="4.6640625" customWidth="1"/>
    <col min="14632" max="14632" width="4.5546875" customWidth="1"/>
    <col min="14633" max="14633" width="4.6640625" customWidth="1"/>
    <col min="14634" max="14634" width="4.5546875" customWidth="1"/>
    <col min="14635" max="14636" width="4.6640625" customWidth="1"/>
    <col min="14637" max="14637" width="4.33203125" customWidth="1"/>
    <col min="14638" max="14638" width="4.5546875" customWidth="1"/>
    <col min="14639" max="14639" width="5.33203125" customWidth="1"/>
    <col min="14640" max="14640" width="4.33203125" customWidth="1"/>
    <col min="14641" max="14641" width="4.6640625" customWidth="1"/>
    <col min="14642" max="14651" width="0" hidden="1" customWidth="1"/>
    <col min="14852" max="14852" width="13.5546875" customWidth="1"/>
    <col min="14853" max="14853" width="29.6640625" customWidth="1"/>
    <col min="14854" max="14854" width="10.5546875" customWidth="1"/>
    <col min="14855" max="14855" width="3.88671875" customWidth="1"/>
    <col min="14856" max="14856" width="4" customWidth="1"/>
    <col min="14857" max="14858" width="3.6640625" customWidth="1"/>
    <col min="14859" max="14862" width="4.109375" customWidth="1"/>
    <col min="14863" max="14863" width="4" customWidth="1"/>
    <col min="14864" max="14865" width="5" customWidth="1"/>
    <col min="14866" max="14867" width="4.5546875" customWidth="1"/>
    <col min="14868" max="14868" width="5" customWidth="1"/>
    <col min="14869" max="14869" width="4.6640625" customWidth="1"/>
    <col min="14870" max="14870" width="5.109375" customWidth="1"/>
    <col min="14871" max="14871" width="4.44140625" customWidth="1"/>
    <col min="14872" max="14872" width="5.5546875" customWidth="1"/>
    <col min="14873" max="14873" width="5.44140625" customWidth="1"/>
    <col min="14874" max="14875" width="4.6640625" customWidth="1"/>
    <col min="14876" max="14876" width="5.33203125" customWidth="1"/>
    <col min="14877" max="14877" width="4.88671875" customWidth="1"/>
    <col min="14878" max="14878" width="5" customWidth="1"/>
    <col min="14879" max="14879" width="4.6640625" customWidth="1"/>
    <col min="14880" max="14880" width="4.109375" customWidth="1"/>
    <col min="14881" max="14881" width="4.33203125" customWidth="1"/>
    <col min="14882" max="14882" width="4.5546875" customWidth="1"/>
    <col min="14883" max="14883" width="4.88671875" customWidth="1"/>
    <col min="14884" max="14885" width="4.5546875" customWidth="1"/>
    <col min="14886" max="14886" width="4.33203125" customWidth="1"/>
    <col min="14887" max="14887" width="4.6640625" customWidth="1"/>
    <col min="14888" max="14888" width="4.5546875" customWidth="1"/>
    <col min="14889" max="14889" width="4.6640625" customWidth="1"/>
    <col min="14890" max="14890" width="4.5546875" customWidth="1"/>
    <col min="14891" max="14892" width="4.6640625" customWidth="1"/>
    <col min="14893" max="14893" width="4.33203125" customWidth="1"/>
    <col min="14894" max="14894" width="4.5546875" customWidth="1"/>
    <col min="14895" max="14895" width="5.33203125" customWidth="1"/>
    <col min="14896" max="14896" width="4.33203125" customWidth="1"/>
    <col min="14897" max="14897" width="4.6640625" customWidth="1"/>
    <col min="14898" max="14907" width="0" hidden="1" customWidth="1"/>
    <col min="15108" max="15108" width="13.5546875" customWidth="1"/>
    <col min="15109" max="15109" width="29.6640625" customWidth="1"/>
    <col min="15110" max="15110" width="10.5546875" customWidth="1"/>
    <col min="15111" max="15111" width="3.88671875" customWidth="1"/>
    <col min="15112" max="15112" width="4" customWidth="1"/>
    <col min="15113" max="15114" width="3.6640625" customWidth="1"/>
    <col min="15115" max="15118" width="4.109375" customWidth="1"/>
    <col min="15119" max="15119" width="4" customWidth="1"/>
    <col min="15120" max="15121" width="5" customWidth="1"/>
    <col min="15122" max="15123" width="4.5546875" customWidth="1"/>
    <col min="15124" max="15124" width="5" customWidth="1"/>
    <col min="15125" max="15125" width="4.6640625" customWidth="1"/>
    <col min="15126" max="15126" width="5.109375" customWidth="1"/>
    <col min="15127" max="15127" width="4.44140625" customWidth="1"/>
    <col min="15128" max="15128" width="5.5546875" customWidth="1"/>
    <col min="15129" max="15129" width="5.44140625" customWidth="1"/>
    <col min="15130" max="15131" width="4.6640625" customWidth="1"/>
    <col min="15132" max="15132" width="5.33203125" customWidth="1"/>
    <col min="15133" max="15133" width="4.88671875" customWidth="1"/>
    <col min="15134" max="15134" width="5" customWidth="1"/>
    <col min="15135" max="15135" width="4.6640625" customWidth="1"/>
    <col min="15136" max="15136" width="4.109375" customWidth="1"/>
    <col min="15137" max="15137" width="4.33203125" customWidth="1"/>
    <col min="15138" max="15138" width="4.5546875" customWidth="1"/>
    <col min="15139" max="15139" width="4.88671875" customWidth="1"/>
    <col min="15140" max="15141" width="4.5546875" customWidth="1"/>
    <col min="15142" max="15142" width="4.33203125" customWidth="1"/>
    <col min="15143" max="15143" width="4.6640625" customWidth="1"/>
    <col min="15144" max="15144" width="4.5546875" customWidth="1"/>
    <col min="15145" max="15145" width="4.6640625" customWidth="1"/>
    <col min="15146" max="15146" width="4.5546875" customWidth="1"/>
    <col min="15147" max="15148" width="4.6640625" customWidth="1"/>
    <col min="15149" max="15149" width="4.33203125" customWidth="1"/>
    <col min="15150" max="15150" width="4.5546875" customWidth="1"/>
    <col min="15151" max="15151" width="5.33203125" customWidth="1"/>
    <col min="15152" max="15152" width="4.33203125" customWidth="1"/>
    <col min="15153" max="15153" width="4.6640625" customWidth="1"/>
    <col min="15154" max="15163" width="0" hidden="1" customWidth="1"/>
    <col min="15364" max="15364" width="13.5546875" customWidth="1"/>
    <col min="15365" max="15365" width="29.6640625" customWidth="1"/>
    <col min="15366" max="15366" width="10.5546875" customWidth="1"/>
    <col min="15367" max="15367" width="3.88671875" customWidth="1"/>
    <col min="15368" max="15368" width="4" customWidth="1"/>
    <col min="15369" max="15370" width="3.6640625" customWidth="1"/>
    <col min="15371" max="15374" width="4.109375" customWidth="1"/>
    <col min="15375" max="15375" width="4" customWidth="1"/>
    <col min="15376" max="15377" width="5" customWidth="1"/>
    <col min="15378" max="15379" width="4.5546875" customWidth="1"/>
    <col min="15380" max="15380" width="5" customWidth="1"/>
    <col min="15381" max="15381" width="4.6640625" customWidth="1"/>
    <col min="15382" max="15382" width="5.109375" customWidth="1"/>
    <col min="15383" max="15383" width="4.44140625" customWidth="1"/>
    <col min="15384" max="15384" width="5.5546875" customWidth="1"/>
    <col min="15385" max="15385" width="5.44140625" customWidth="1"/>
    <col min="15386" max="15387" width="4.6640625" customWidth="1"/>
    <col min="15388" max="15388" width="5.33203125" customWidth="1"/>
    <col min="15389" max="15389" width="4.88671875" customWidth="1"/>
    <col min="15390" max="15390" width="5" customWidth="1"/>
    <col min="15391" max="15391" width="4.6640625" customWidth="1"/>
    <col min="15392" max="15392" width="4.109375" customWidth="1"/>
    <col min="15393" max="15393" width="4.33203125" customWidth="1"/>
    <col min="15394" max="15394" width="4.5546875" customWidth="1"/>
    <col min="15395" max="15395" width="4.88671875" customWidth="1"/>
    <col min="15396" max="15397" width="4.5546875" customWidth="1"/>
    <col min="15398" max="15398" width="4.33203125" customWidth="1"/>
    <col min="15399" max="15399" width="4.6640625" customWidth="1"/>
    <col min="15400" max="15400" width="4.5546875" customWidth="1"/>
    <col min="15401" max="15401" width="4.6640625" customWidth="1"/>
    <col min="15402" max="15402" width="4.5546875" customWidth="1"/>
    <col min="15403" max="15404" width="4.6640625" customWidth="1"/>
    <col min="15405" max="15405" width="4.33203125" customWidth="1"/>
    <col min="15406" max="15406" width="4.5546875" customWidth="1"/>
    <col min="15407" max="15407" width="5.33203125" customWidth="1"/>
    <col min="15408" max="15408" width="4.33203125" customWidth="1"/>
    <col min="15409" max="15409" width="4.6640625" customWidth="1"/>
    <col min="15410" max="15419" width="0" hidden="1" customWidth="1"/>
    <col min="15620" max="15620" width="13.5546875" customWidth="1"/>
    <col min="15621" max="15621" width="29.6640625" customWidth="1"/>
    <col min="15622" max="15622" width="10.5546875" customWidth="1"/>
    <col min="15623" max="15623" width="3.88671875" customWidth="1"/>
    <col min="15624" max="15624" width="4" customWidth="1"/>
    <col min="15625" max="15626" width="3.6640625" customWidth="1"/>
    <col min="15627" max="15630" width="4.109375" customWidth="1"/>
    <col min="15631" max="15631" width="4" customWidth="1"/>
    <col min="15632" max="15633" width="5" customWidth="1"/>
    <col min="15634" max="15635" width="4.5546875" customWidth="1"/>
    <col min="15636" max="15636" width="5" customWidth="1"/>
    <col min="15637" max="15637" width="4.6640625" customWidth="1"/>
    <col min="15638" max="15638" width="5.109375" customWidth="1"/>
    <col min="15639" max="15639" width="4.44140625" customWidth="1"/>
    <col min="15640" max="15640" width="5.5546875" customWidth="1"/>
    <col min="15641" max="15641" width="5.44140625" customWidth="1"/>
    <col min="15642" max="15643" width="4.6640625" customWidth="1"/>
    <col min="15644" max="15644" width="5.33203125" customWidth="1"/>
    <col min="15645" max="15645" width="4.88671875" customWidth="1"/>
    <col min="15646" max="15646" width="5" customWidth="1"/>
    <col min="15647" max="15647" width="4.6640625" customWidth="1"/>
    <col min="15648" max="15648" width="4.109375" customWidth="1"/>
    <col min="15649" max="15649" width="4.33203125" customWidth="1"/>
    <col min="15650" max="15650" width="4.5546875" customWidth="1"/>
    <col min="15651" max="15651" width="4.88671875" customWidth="1"/>
    <col min="15652" max="15653" width="4.5546875" customWidth="1"/>
    <col min="15654" max="15654" width="4.33203125" customWidth="1"/>
    <col min="15655" max="15655" width="4.6640625" customWidth="1"/>
    <col min="15656" max="15656" width="4.5546875" customWidth="1"/>
    <col min="15657" max="15657" width="4.6640625" customWidth="1"/>
    <col min="15658" max="15658" width="4.5546875" customWidth="1"/>
    <col min="15659" max="15660" width="4.6640625" customWidth="1"/>
    <col min="15661" max="15661" width="4.33203125" customWidth="1"/>
    <col min="15662" max="15662" width="4.5546875" customWidth="1"/>
    <col min="15663" max="15663" width="5.33203125" customWidth="1"/>
    <col min="15664" max="15664" width="4.33203125" customWidth="1"/>
    <col min="15665" max="15665" width="4.6640625" customWidth="1"/>
    <col min="15666" max="15675" width="0" hidden="1" customWidth="1"/>
    <col min="15876" max="15876" width="13.5546875" customWidth="1"/>
    <col min="15877" max="15877" width="29.6640625" customWidth="1"/>
    <col min="15878" max="15878" width="10.5546875" customWidth="1"/>
    <col min="15879" max="15879" width="3.88671875" customWidth="1"/>
    <col min="15880" max="15880" width="4" customWidth="1"/>
    <col min="15881" max="15882" width="3.6640625" customWidth="1"/>
    <col min="15883" max="15886" width="4.109375" customWidth="1"/>
    <col min="15887" max="15887" width="4" customWidth="1"/>
    <col min="15888" max="15889" width="5" customWidth="1"/>
    <col min="15890" max="15891" width="4.5546875" customWidth="1"/>
    <col min="15892" max="15892" width="5" customWidth="1"/>
    <col min="15893" max="15893" width="4.6640625" customWidth="1"/>
    <col min="15894" max="15894" width="5.109375" customWidth="1"/>
    <col min="15895" max="15895" width="4.44140625" customWidth="1"/>
    <col min="15896" max="15896" width="5.5546875" customWidth="1"/>
    <col min="15897" max="15897" width="5.44140625" customWidth="1"/>
    <col min="15898" max="15899" width="4.6640625" customWidth="1"/>
    <col min="15900" max="15900" width="5.33203125" customWidth="1"/>
    <col min="15901" max="15901" width="4.88671875" customWidth="1"/>
    <col min="15902" max="15902" width="5" customWidth="1"/>
    <col min="15903" max="15903" width="4.6640625" customWidth="1"/>
    <col min="15904" max="15904" width="4.109375" customWidth="1"/>
    <col min="15905" max="15905" width="4.33203125" customWidth="1"/>
    <col min="15906" max="15906" width="4.5546875" customWidth="1"/>
    <col min="15907" max="15907" width="4.88671875" customWidth="1"/>
    <col min="15908" max="15909" width="4.5546875" customWidth="1"/>
    <col min="15910" max="15910" width="4.33203125" customWidth="1"/>
    <col min="15911" max="15911" width="4.6640625" customWidth="1"/>
    <col min="15912" max="15912" width="4.5546875" customWidth="1"/>
    <col min="15913" max="15913" width="4.6640625" customWidth="1"/>
    <col min="15914" max="15914" width="4.5546875" customWidth="1"/>
    <col min="15915" max="15916" width="4.6640625" customWidth="1"/>
    <col min="15917" max="15917" width="4.33203125" customWidth="1"/>
    <col min="15918" max="15918" width="4.5546875" customWidth="1"/>
    <col min="15919" max="15919" width="5.33203125" customWidth="1"/>
    <col min="15920" max="15920" width="4.33203125" customWidth="1"/>
    <col min="15921" max="15921" width="4.6640625" customWidth="1"/>
    <col min="15922" max="15931" width="0" hidden="1" customWidth="1"/>
    <col min="16132" max="16132" width="13.5546875" customWidth="1"/>
    <col min="16133" max="16133" width="29.6640625" customWidth="1"/>
    <col min="16134" max="16134" width="10.5546875" customWidth="1"/>
    <col min="16135" max="16135" width="3.88671875" customWidth="1"/>
    <col min="16136" max="16136" width="4" customWidth="1"/>
    <col min="16137" max="16138" width="3.6640625" customWidth="1"/>
    <col min="16139" max="16142" width="4.109375" customWidth="1"/>
    <col min="16143" max="16143" width="4" customWidth="1"/>
    <col min="16144" max="16145" width="5" customWidth="1"/>
    <col min="16146" max="16147" width="4.5546875" customWidth="1"/>
    <col min="16148" max="16148" width="5" customWidth="1"/>
    <col min="16149" max="16149" width="4.6640625" customWidth="1"/>
    <col min="16150" max="16150" width="5.109375" customWidth="1"/>
    <col min="16151" max="16151" width="4.44140625" customWidth="1"/>
    <col min="16152" max="16152" width="5.5546875" customWidth="1"/>
    <col min="16153" max="16153" width="5.44140625" customWidth="1"/>
    <col min="16154" max="16155" width="4.6640625" customWidth="1"/>
    <col min="16156" max="16156" width="5.33203125" customWidth="1"/>
    <col min="16157" max="16157" width="4.88671875" customWidth="1"/>
    <col min="16158" max="16158" width="5" customWidth="1"/>
    <col min="16159" max="16159" width="4.6640625" customWidth="1"/>
    <col min="16160" max="16160" width="4.109375" customWidth="1"/>
    <col min="16161" max="16161" width="4.33203125" customWidth="1"/>
    <col min="16162" max="16162" width="4.5546875" customWidth="1"/>
    <col min="16163" max="16163" width="4.88671875" customWidth="1"/>
    <col min="16164" max="16165" width="4.5546875" customWidth="1"/>
    <col min="16166" max="16166" width="4.33203125" customWidth="1"/>
    <col min="16167" max="16167" width="4.6640625" customWidth="1"/>
    <col min="16168" max="16168" width="4.5546875" customWidth="1"/>
    <col min="16169" max="16169" width="4.6640625" customWidth="1"/>
    <col min="16170" max="16170" width="4.5546875" customWidth="1"/>
    <col min="16171" max="16172" width="4.6640625" customWidth="1"/>
    <col min="16173" max="16173" width="4.33203125" customWidth="1"/>
    <col min="16174" max="16174" width="4.5546875" customWidth="1"/>
    <col min="16175" max="16175" width="5.33203125" customWidth="1"/>
    <col min="16176" max="16176" width="4.33203125" customWidth="1"/>
    <col min="16177" max="16177" width="4.6640625" customWidth="1"/>
    <col min="16178" max="16187" width="0" hidden="1" customWidth="1"/>
  </cols>
  <sheetData>
    <row r="1" spans="1:64" ht="12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48" t="s">
        <v>157</v>
      </c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</row>
    <row r="2" spans="1:64" ht="12.75" customHeight="1">
      <c r="B2" s="1"/>
      <c r="C2" s="251" t="s">
        <v>156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1"/>
      <c r="AG2" s="1"/>
      <c r="AH2" s="1"/>
      <c r="AI2" s="1"/>
      <c r="AJ2" s="1"/>
      <c r="AK2" s="1"/>
      <c r="AL2" s="1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</row>
    <row r="3" spans="1:64" ht="12.75" customHeight="1">
      <c r="B3" s="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1"/>
      <c r="AG3" s="1"/>
      <c r="AH3" s="1"/>
      <c r="AI3" s="1"/>
      <c r="AJ3" s="1"/>
      <c r="AK3" s="1"/>
      <c r="AL3" s="1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</row>
    <row r="4" spans="1:64" ht="12.75" customHeight="1">
      <c r="B4" s="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1"/>
      <c r="AG4" s="1"/>
      <c r="AH4" s="1"/>
      <c r="AI4" s="1"/>
      <c r="AJ4" s="1"/>
      <c r="AK4" s="1"/>
      <c r="AL4" s="1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</row>
    <row r="5" spans="1:64" ht="30.75" customHeight="1">
      <c r="B5" s="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1"/>
      <c r="AG5" s="1"/>
      <c r="AH5" s="1"/>
      <c r="AI5" s="1"/>
      <c r="AJ5" s="1"/>
      <c r="AK5" s="1"/>
      <c r="AL5" s="1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</row>
    <row r="6" spans="1:64" ht="25.5" customHeight="1" thickBot="1">
      <c r="B6" s="2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50"/>
      <c r="AN6" s="250"/>
      <c r="AO6" s="250"/>
      <c r="AP6" s="250"/>
      <c r="AQ6" s="250"/>
      <c r="AR6" s="250"/>
      <c r="AS6" s="249"/>
      <c r="AT6" s="249"/>
      <c r="AU6" s="249"/>
      <c r="AV6" s="249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49"/>
      <c r="BH6" s="250"/>
    </row>
    <row r="7" spans="1:64" s="4" customFormat="1" ht="69.75" customHeight="1" thickBot="1">
      <c r="A7" s="3"/>
      <c r="B7" s="178"/>
      <c r="C7" s="178" t="s">
        <v>0</v>
      </c>
      <c r="D7" s="178" t="s">
        <v>1</v>
      </c>
      <c r="E7" s="237" t="s">
        <v>2</v>
      </c>
      <c r="F7" s="255"/>
      <c r="G7" s="255"/>
      <c r="H7" s="255"/>
      <c r="I7" s="256"/>
      <c r="J7" s="237" t="s">
        <v>3</v>
      </c>
      <c r="K7" s="255"/>
      <c r="L7" s="255"/>
      <c r="M7" s="256"/>
      <c r="N7" s="257" t="s">
        <v>4</v>
      </c>
      <c r="O7" s="258"/>
      <c r="P7" s="258"/>
      <c r="Q7" s="259"/>
      <c r="R7" s="240" t="s">
        <v>5</v>
      </c>
      <c r="S7" s="241"/>
      <c r="T7" s="241"/>
      <c r="U7" s="241"/>
      <c r="V7" s="241"/>
      <c r="W7" s="242"/>
      <c r="X7" s="240" t="s">
        <v>6</v>
      </c>
      <c r="Y7" s="241"/>
      <c r="Z7" s="241"/>
      <c r="AA7" s="242"/>
      <c r="AB7" s="240" t="s">
        <v>7</v>
      </c>
      <c r="AC7" s="241"/>
      <c r="AD7" s="241"/>
      <c r="AE7" s="242"/>
      <c r="AF7" s="240" t="s">
        <v>8</v>
      </c>
      <c r="AG7" s="241"/>
      <c r="AH7" s="241"/>
      <c r="AI7" s="241"/>
      <c r="AJ7" s="242"/>
      <c r="AK7" s="237" t="s">
        <v>9</v>
      </c>
      <c r="AL7" s="243"/>
      <c r="AM7" s="243"/>
      <c r="AN7" s="244"/>
      <c r="AO7" s="237" t="s">
        <v>10</v>
      </c>
      <c r="AP7" s="243"/>
      <c r="AQ7" s="243"/>
      <c r="AR7" s="243"/>
      <c r="AS7" s="237" t="s">
        <v>11</v>
      </c>
      <c r="AT7" s="243"/>
      <c r="AU7" s="243"/>
      <c r="AV7" s="243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45" t="s">
        <v>12</v>
      </c>
      <c r="BH7" s="230" t="s">
        <v>13</v>
      </c>
      <c r="BL7" s="5"/>
    </row>
    <row r="8" spans="1:64" ht="18.75" customHeight="1" thickBot="1">
      <c r="A8" s="6"/>
      <c r="B8" s="252"/>
      <c r="C8" s="253"/>
      <c r="D8" s="253"/>
      <c r="E8" s="7">
        <v>30</v>
      </c>
      <c r="F8" s="8">
        <v>6</v>
      </c>
      <c r="G8" s="9">
        <v>13</v>
      </c>
      <c r="H8" s="9">
        <v>20</v>
      </c>
      <c r="I8" s="9">
        <v>27</v>
      </c>
      <c r="J8" s="9">
        <v>4</v>
      </c>
      <c r="K8" s="9">
        <v>11</v>
      </c>
      <c r="L8" s="9">
        <v>18</v>
      </c>
      <c r="M8" s="9">
        <v>25</v>
      </c>
      <c r="N8" s="9">
        <v>1</v>
      </c>
      <c r="O8" s="9">
        <v>8</v>
      </c>
      <c r="P8" s="9">
        <v>15</v>
      </c>
      <c r="Q8" s="9">
        <v>22</v>
      </c>
      <c r="R8" s="9">
        <v>29</v>
      </c>
      <c r="S8" s="9">
        <v>6</v>
      </c>
      <c r="T8" s="9">
        <v>13</v>
      </c>
      <c r="U8" s="9">
        <v>20</v>
      </c>
      <c r="V8" s="232" t="s">
        <v>14</v>
      </c>
      <c r="W8" s="10">
        <v>27</v>
      </c>
      <c r="X8" s="10">
        <v>3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12">
        <v>27</v>
      </c>
      <c r="AX8" s="12"/>
      <c r="AY8" s="12"/>
      <c r="AZ8" s="12"/>
      <c r="BA8" s="12"/>
      <c r="BB8" s="12"/>
      <c r="BC8" s="12"/>
      <c r="BD8" s="12"/>
      <c r="BE8" s="12"/>
      <c r="BF8" s="139"/>
      <c r="BG8" s="246"/>
      <c r="BH8" s="231"/>
    </row>
    <row r="9" spans="1:64" ht="18.75" customHeight="1" thickBot="1">
      <c r="A9" s="6"/>
      <c r="B9" s="179"/>
      <c r="C9" s="254"/>
      <c r="D9" s="254"/>
      <c r="E9" s="7">
        <v>5</v>
      </c>
      <c r="F9" s="13">
        <v>12</v>
      </c>
      <c r="G9" s="13">
        <v>19</v>
      </c>
      <c r="H9" s="13">
        <v>26</v>
      </c>
      <c r="I9" s="13">
        <v>3</v>
      </c>
      <c r="J9" s="13">
        <v>10</v>
      </c>
      <c r="K9" s="13">
        <v>17</v>
      </c>
      <c r="L9" s="13">
        <v>24</v>
      </c>
      <c r="M9" s="13">
        <v>31</v>
      </c>
      <c r="N9" s="13">
        <v>7</v>
      </c>
      <c r="O9" s="13">
        <v>14</v>
      </c>
      <c r="P9" s="13">
        <v>21</v>
      </c>
      <c r="Q9" s="13">
        <v>28</v>
      </c>
      <c r="R9" s="13">
        <v>5</v>
      </c>
      <c r="S9" s="13">
        <v>12</v>
      </c>
      <c r="T9" s="13">
        <v>19</v>
      </c>
      <c r="U9" s="13">
        <v>26</v>
      </c>
      <c r="V9" s="233"/>
      <c r="W9" s="14">
        <v>2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5">
        <v>3</v>
      </c>
      <c r="AX9" s="15"/>
      <c r="AY9" s="15"/>
      <c r="AZ9" s="15"/>
      <c r="BA9" s="15"/>
      <c r="BB9" s="15"/>
      <c r="BC9" s="15"/>
      <c r="BD9" s="15"/>
      <c r="BE9" s="15"/>
      <c r="BF9" s="140"/>
      <c r="BG9" s="246"/>
      <c r="BH9" s="231"/>
    </row>
    <row r="10" spans="1:64" ht="17.25" customHeight="1" thickBot="1">
      <c r="A10" s="6"/>
      <c r="B10" s="234"/>
      <c r="C10" s="178"/>
      <c r="D10" s="178"/>
      <c r="E10" s="237" t="s">
        <v>15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46"/>
      <c r="BH10" s="231"/>
    </row>
    <row r="11" spans="1:64" ht="42.75" customHeight="1" thickBot="1">
      <c r="A11" s="6"/>
      <c r="B11" s="235"/>
      <c r="C11" s="236"/>
      <c r="D11" s="236"/>
      <c r="E11" s="15">
        <v>36</v>
      </c>
      <c r="F11" s="15">
        <v>37</v>
      </c>
      <c r="G11" s="15">
        <v>38</v>
      </c>
      <c r="H11" s="15">
        <v>39</v>
      </c>
      <c r="I11" s="15">
        <v>40</v>
      </c>
      <c r="J11" s="12">
        <v>41</v>
      </c>
      <c r="K11" s="15">
        <v>42</v>
      </c>
      <c r="L11" s="15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16</v>
      </c>
      <c r="W11" s="16">
        <v>53</v>
      </c>
      <c r="X11" s="18">
        <v>1</v>
      </c>
      <c r="Y11" s="18">
        <v>2</v>
      </c>
      <c r="Z11" s="18">
        <v>3</v>
      </c>
      <c r="AA11" s="18">
        <v>4</v>
      </c>
      <c r="AB11" s="18">
        <v>5</v>
      </c>
      <c r="AC11" s="18">
        <v>6</v>
      </c>
      <c r="AD11" s="18">
        <v>7</v>
      </c>
      <c r="AE11" s="18">
        <v>8</v>
      </c>
      <c r="AF11" s="18">
        <v>9</v>
      </c>
      <c r="AG11" s="16">
        <v>10</v>
      </c>
      <c r="AH11" s="16">
        <v>11</v>
      </c>
      <c r="AI11" s="16">
        <v>12</v>
      </c>
      <c r="AJ11" s="16">
        <v>13</v>
      </c>
      <c r="AK11" s="16">
        <v>14</v>
      </c>
      <c r="AL11" s="16">
        <v>15</v>
      </c>
      <c r="AM11" s="16">
        <v>16</v>
      </c>
      <c r="AN11" s="16">
        <v>17</v>
      </c>
      <c r="AO11" s="16">
        <v>18</v>
      </c>
      <c r="AP11" s="16">
        <v>19</v>
      </c>
      <c r="AQ11" s="16">
        <v>20</v>
      </c>
      <c r="AR11" s="16">
        <v>21</v>
      </c>
      <c r="AS11" s="16">
        <v>22</v>
      </c>
      <c r="AT11" s="16">
        <v>23</v>
      </c>
      <c r="AU11" s="16">
        <v>24</v>
      </c>
      <c r="AV11" s="19">
        <v>25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247"/>
      <c r="BH11" s="22">
        <v>10</v>
      </c>
    </row>
    <row r="12" spans="1:64" ht="18.75" customHeight="1" thickBot="1">
      <c r="A12" s="6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8"/>
      <c r="BH12" s="229"/>
    </row>
    <row r="13" spans="1:64" ht="27" customHeight="1" thickBot="1">
      <c r="A13" s="6"/>
      <c r="B13" s="23"/>
      <c r="C13" s="24"/>
      <c r="D13" s="24"/>
      <c r="E13" s="25">
        <v>1</v>
      </c>
      <c r="F13" s="26">
        <v>2</v>
      </c>
      <c r="G13" s="26">
        <v>3</v>
      </c>
      <c r="H13" s="26">
        <v>4</v>
      </c>
      <c r="I13" s="26">
        <v>5</v>
      </c>
      <c r="J13" s="26">
        <v>6</v>
      </c>
      <c r="K13" s="26">
        <v>7</v>
      </c>
      <c r="L13" s="26">
        <v>8</v>
      </c>
      <c r="M13" s="26">
        <v>9</v>
      </c>
      <c r="N13" s="26">
        <v>10</v>
      </c>
      <c r="O13" s="26">
        <v>11</v>
      </c>
      <c r="P13" s="26">
        <v>12</v>
      </c>
      <c r="Q13" s="26">
        <v>13</v>
      </c>
      <c r="R13" s="26">
        <v>14</v>
      </c>
      <c r="S13" s="26">
        <v>15</v>
      </c>
      <c r="T13" s="26">
        <v>16</v>
      </c>
      <c r="U13" s="26">
        <v>17</v>
      </c>
      <c r="V13" s="27"/>
      <c r="W13" s="28">
        <v>18</v>
      </c>
      <c r="X13" s="28">
        <v>19</v>
      </c>
      <c r="Y13" s="26">
        <v>20</v>
      </c>
      <c r="Z13" s="26">
        <v>21</v>
      </c>
      <c r="AA13" s="26">
        <v>22</v>
      </c>
      <c r="AB13" s="26">
        <v>23</v>
      </c>
      <c r="AC13" s="26">
        <v>24</v>
      </c>
      <c r="AD13" s="26">
        <v>25</v>
      </c>
      <c r="AE13" s="26">
        <v>26</v>
      </c>
      <c r="AF13" s="26">
        <v>27</v>
      </c>
      <c r="AG13" s="26">
        <v>28</v>
      </c>
      <c r="AH13" s="26">
        <v>29</v>
      </c>
      <c r="AI13" s="26">
        <v>30</v>
      </c>
      <c r="AJ13" s="26">
        <v>31</v>
      </c>
      <c r="AK13" s="26">
        <v>32</v>
      </c>
      <c r="AL13" s="26">
        <v>33</v>
      </c>
      <c r="AM13" s="26">
        <v>34</v>
      </c>
      <c r="AN13" s="26">
        <v>35</v>
      </c>
      <c r="AO13" s="26">
        <v>36</v>
      </c>
      <c r="AP13" s="26">
        <v>37</v>
      </c>
      <c r="AQ13" s="26">
        <v>38</v>
      </c>
      <c r="AR13" s="26">
        <v>39</v>
      </c>
      <c r="AS13" s="26">
        <v>40</v>
      </c>
      <c r="AT13" s="26">
        <v>41</v>
      </c>
      <c r="AU13" s="26">
        <v>42</v>
      </c>
      <c r="AV13" s="26">
        <v>43</v>
      </c>
      <c r="AW13" s="26">
        <v>44</v>
      </c>
      <c r="AX13" s="15">
        <v>45</v>
      </c>
      <c r="AY13" s="15">
        <v>46</v>
      </c>
      <c r="AZ13" s="15">
        <v>47</v>
      </c>
      <c r="BA13" s="15">
        <v>48</v>
      </c>
      <c r="BB13" s="15">
        <v>49</v>
      </c>
      <c r="BC13" s="15">
        <v>50</v>
      </c>
      <c r="BD13" s="15">
        <v>51</v>
      </c>
      <c r="BE13" s="15">
        <v>52</v>
      </c>
      <c r="BF13" s="15">
        <v>53</v>
      </c>
      <c r="BG13" s="29"/>
      <c r="BH13" s="22">
        <v>28</v>
      </c>
    </row>
    <row r="14" spans="1:64" ht="21.75" customHeight="1" thickBot="1">
      <c r="A14" s="6"/>
      <c r="B14" s="168" t="s">
        <v>102</v>
      </c>
      <c r="C14" s="215" t="s">
        <v>17</v>
      </c>
      <c r="D14" s="30" t="s">
        <v>18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1"/>
      <c r="T14" s="31"/>
      <c r="U14" s="31"/>
      <c r="V14" s="33">
        <f t="shared" ref="V14:V45" si="0">E14+F14+G14+H14+I14+J14+K14+L14+M14+N14+O14+P14+Q14+R14+S14+T14+U14</f>
        <v>0</v>
      </c>
      <c r="W14" s="10" t="s">
        <v>19</v>
      </c>
      <c r="X14" s="10" t="s">
        <v>19</v>
      </c>
      <c r="Y14" s="30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4">
        <f>Y14+Z14+AA14+AB14+AC14+AD14+AE14+AF14+AG14+AH14+AI14+AJ14+AK14+AL14+AM14+AN14+AO14+AP14+AQ14+AR14+AS14+AT14+AU14+AV14</f>
        <v>0</v>
      </c>
      <c r="BH14" s="35">
        <f>V14+BG14</f>
        <v>0</v>
      </c>
    </row>
    <row r="15" spans="1:64" ht="18.75" customHeight="1" thickBot="1">
      <c r="A15" s="6"/>
      <c r="B15" s="191"/>
      <c r="C15" s="220"/>
      <c r="D15" s="36" t="s">
        <v>20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4">
        <f t="shared" si="0"/>
        <v>0</v>
      </c>
      <c r="W15" s="38" t="s">
        <v>19</v>
      </c>
      <c r="X15" s="38" t="s">
        <v>19</v>
      </c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4">
        <f t="shared" ref="BG15:BG78" si="1">Y15+Z15+AA15+AB15+AC15+AD15+AE15+AF15+AG15+AH15+AI15+AJ15+AK15+AL15+AM15+AN15+AO15+AP15+AQ15+AR15+AS15+AT15+AU15+AV15</f>
        <v>0</v>
      </c>
      <c r="BH15" s="35">
        <f t="shared" ref="BH15:BH78" si="2">V15+BG15</f>
        <v>0</v>
      </c>
    </row>
    <row r="16" spans="1:64" ht="21" customHeight="1" thickBot="1">
      <c r="A16" s="6"/>
      <c r="B16" s="168" t="s">
        <v>103</v>
      </c>
      <c r="C16" s="170" t="s">
        <v>21</v>
      </c>
      <c r="D16" s="30" t="s">
        <v>18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1"/>
      <c r="T16" s="31"/>
      <c r="U16" s="31"/>
      <c r="V16" s="34">
        <f t="shared" si="0"/>
        <v>0</v>
      </c>
      <c r="W16" s="38" t="s">
        <v>19</v>
      </c>
      <c r="X16" s="38" t="s">
        <v>19</v>
      </c>
      <c r="Y16" s="30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4">
        <f t="shared" si="1"/>
        <v>0</v>
      </c>
      <c r="BH16" s="35">
        <f t="shared" si="2"/>
        <v>0</v>
      </c>
    </row>
    <row r="17" spans="1:60" ht="22.5" customHeight="1" thickBot="1">
      <c r="A17" s="6"/>
      <c r="B17" s="169"/>
      <c r="C17" s="188"/>
      <c r="D17" s="36" t="s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3">
        <f t="shared" si="0"/>
        <v>0</v>
      </c>
      <c r="W17" s="38" t="s">
        <v>19</v>
      </c>
      <c r="X17" s="38" t="s">
        <v>19</v>
      </c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4">
        <f t="shared" si="1"/>
        <v>0</v>
      </c>
      <c r="BH17" s="35">
        <f t="shared" si="2"/>
        <v>0</v>
      </c>
    </row>
    <row r="18" spans="1:60" ht="24" customHeight="1" thickBot="1">
      <c r="A18" s="6"/>
      <c r="B18" s="168" t="s">
        <v>104</v>
      </c>
      <c r="C18" s="215" t="s">
        <v>25</v>
      </c>
      <c r="D18" s="39" t="s">
        <v>18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1"/>
      <c r="T18" s="31"/>
      <c r="U18" s="31"/>
      <c r="V18" s="33">
        <f t="shared" si="0"/>
        <v>0</v>
      </c>
      <c r="W18" s="38" t="s">
        <v>19</v>
      </c>
      <c r="X18" s="38" t="s">
        <v>19</v>
      </c>
      <c r="Y18" s="30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4">
        <f t="shared" si="1"/>
        <v>0</v>
      </c>
      <c r="BH18" s="35">
        <f t="shared" si="2"/>
        <v>0</v>
      </c>
    </row>
    <row r="19" spans="1:60" ht="20.25" customHeight="1" thickBot="1">
      <c r="A19" s="6"/>
      <c r="B19" s="169"/>
      <c r="C19" s="220"/>
      <c r="D19" s="36" t="s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3">
        <f t="shared" si="0"/>
        <v>0</v>
      </c>
      <c r="W19" s="38" t="s">
        <v>19</v>
      </c>
      <c r="X19" s="38" t="s">
        <v>19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4">
        <f t="shared" si="1"/>
        <v>0</v>
      </c>
      <c r="BH19" s="35">
        <f t="shared" si="2"/>
        <v>0</v>
      </c>
    </row>
    <row r="20" spans="1:60" ht="27" customHeight="1" thickBot="1">
      <c r="A20" s="6"/>
      <c r="B20" s="168" t="s">
        <v>105</v>
      </c>
      <c r="C20" s="224" t="s">
        <v>22</v>
      </c>
      <c r="D20" s="30" t="s">
        <v>18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3">
        <f t="shared" si="0"/>
        <v>0</v>
      </c>
      <c r="W20" s="38" t="s">
        <v>19</v>
      </c>
      <c r="X20" s="38" t="s">
        <v>19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4">
        <f t="shared" si="1"/>
        <v>0</v>
      </c>
      <c r="BH20" s="35">
        <f t="shared" si="2"/>
        <v>0</v>
      </c>
    </row>
    <row r="21" spans="1:60" ht="16.2" customHeight="1" thickBot="1">
      <c r="A21" s="6"/>
      <c r="B21" s="169"/>
      <c r="C21" s="225"/>
      <c r="D21" s="36" t="s">
        <v>20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3">
        <f t="shared" si="0"/>
        <v>0</v>
      </c>
      <c r="W21" s="38" t="s">
        <v>19</v>
      </c>
      <c r="X21" s="38" t="s">
        <v>19</v>
      </c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4">
        <f t="shared" si="1"/>
        <v>0</v>
      </c>
      <c r="BH21" s="35">
        <f t="shared" si="2"/>
        <v>0</v>
      </c>
    </row>
    <row r="22" spans="1:60" ht="20.25" customHeight="1" thickBot="1">
      <c r="A22" s="6"/>
      <c r="B22" s="168" t="s">
        <v>106</v>
      </c>
      <c r="C22" s="215" t="s">
        <v>23</v>
      </c>
      <c r="D22" s="30" t="s">
        <v>18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3">
        <f t="shared" si="0"/>
        <v>0</v>
      </c>
      <c r="W22" s="38" t="s">
        <v>19</v>
      </c>
      <c r="X22" s="38" t="s">
        <v>19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0"/>
      <c r="AZ22" s="30"/>
      <c r="BA22" s="30"/>
      <c r="BB22" s="30"/>
      <c r="BC22" s="30"/>
      <c r="BD22" s="30"/>
      <c r="BE22" s="30"/>
      <c r="BF22" s="30"/>
      <c r="BG22" s="34">
        <f t="shared" si="1"/>
        <v>0</v>
      </c>
      <c r="BH22" s="35">
        <f t="shared" si="2"/>
        <v>0</v>
      </c>
    </row>
    <row r="23" spans="1:60" ht="18" customHeight="1" thickBot="1">
      <c r="A23" s="6"/>
      <c r="B23" s="169"/>
      <c r="C23" s="220"/>
      <c r="D23" s="36" t="s">
        <v>20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3">
        <f t="shared" si="0"/>
        <v>0</v>
      </c>
      <c r="W23" s="38" t="s">
        <v>19</v>
      </c>
      <c r="X23" s="38" t="s">
        <v>19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4">
        <f t="shared" si="1"/>
        <v>0</v>
      </c>
      <c r="BH23" s="35">
        <f t="shared" si="2"/>
        <v>0</v>
      </c>
    </row>
    <row r="24" spans="1:60" ht="18" customHeight="1" thickBot="1">
      <c r="A24" s="6"/>
      <c r="B24" s="221" t="s">
        <v>107</v>
      </c>
      <c r="C24" s="170" t="s">
        <v>26</v>
      </c>
      <c r="D24" s="30" t="s">
        <v>18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3">
        <f t="shared" si="0"/>
        <v>0</v>
      </c>
      <c r="W24" s="38" t="s">
        <v>19</v>
      </c>
      <c r="X24" s="38" t="s">
        <v>19</v>
      </c>
      <c r="Y24" s="3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4">
        <f t="shared" si="1"/>
        <v>0</v>
      </c>
      <c r="BH24" s="35">
        <f t="shared" si="2"/>
        <v>0</v>
      </c>
    </row>
    <row r="25" spans="1:60" ht="18" customHeight="1" thickBot="1">
      <c r="A25" s="6"/>
      <c r="B25" s="222"/>
      <c r="C25" s="171"/>
      <c r="D25" s="36" t="s">
        <v>20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6"/>
      <c r="V25" s="34">
        <f t="shared" si="0"/>
        <v>0</v>
      </c>
      <c r="W25" s="38" t="s">
        <v>19</v>
      </c>
      <c r="X25" s="38" t="s">
        <v>19</v>
      </c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4">
        <f t="shared" si="1"/>
        <v>0</v>
      </c>
      <c r="BH25" s="35">
        <f t="shared" si="2"/>
        <v>0</v>
      </c>
    </row>
    <row r="26" spans="1:60" ht="21.75" customHeight="1" thickBot="1">
      <c r="A26" s="6"/>
      <c r="B26" s="221" t="s">
        <v>108</v>
      </c>
      <c r="C26" s="170" t="s">
        <v>24</v>
      </c>
      <c r="D26" s="30" t="s">
        <v>18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3">
        <f t="shared" si="0"/>
        <v>0</v>
      </c>
      <c r="W26" s="38" t="s">
        <v>19</v>
      </c>
      <c r="X26" s="38" t="s">
        <v>19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4">
        <f t="shared" si="1"/>
        <v>0</v>
      </c>
      <c r="BH26" s="35">
        <f t="shared" si="2"/>
        <v>0</v>
      </c>
    </row>
    <row r="27" spans="1:60" ht="19.5" customHeight="1" thickBot="1">
      <c r="A27" s="6"/>
      <c r="B27" s="222"/>
      <c r="C27" s="164"/>
      <c r="D27" s="36" t="s">
        <v>20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3">
        <f t="shared" si="0"/>
        <v>0</v>
      </c>
      <c r="W27" s="38" t="s">
        <v>19</v>
      </c>
      <c r="X27" s="38" t="s">
        <v>19</v>
      </c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4">
        <f t="shared" si="1"/>
        <v>0</v>
      </c>
      <c r="BH27" s="35">
        <f t="shared" si="2"/>
        <v>0</v>
      </c>
    </row>
    <row r="28" spans="1:60" ht="21.75" customHeight="1" thickBot="1">
      <c r="A28" s="6"/>
      <c r="B28" s="168" t="s">
        <v>110</v>
      </c>
      <c r="C28" s="170" t="s">
        <v>113</v>
      </c>
      <c r="D28" s="30" t="s">
        <v>18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1"/>
      <c r="T28" s="31"/>
      <c r="U28" s="31"/>
      <c r="V28" s="33">
        <f t="shared" si="0"/>
        <v>0</v>
      </c>
      <c r="W28" s="38" t="s">
        <v>19</v>
      </c>
      <c r="X28" s="38" t="s">
        <v>19</v>
      </c>
      <c r="Y28" s="30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4">
        <f t="shared" si="1"/>
        <v>0</v>
      </c>
      <c r="BH28" s="35">
        <f t="shared" si="2"/>
        <v>0</v>
      </c>
    </row>
    <row r="29" spans="1:60" ht="17.25" customHeight="1" thickBot="1">
      <c r="A29" s="6"/>
      <c r="B29" s="169"/>
      <c r="C29" s="164"/>
      <c r="D29" s="36" t="s">
        <v>20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3">
        <f t="shared" si="0"/>
        <v>0</v>
      </c>
      <c r="W29" s="38" t="s">
        <v>19</v>
      </c>
      <c r="X29" s="38" t="s">
        <v>19</v>
      </c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4">
        <f t="shared" si="1"/>
        <v>0</v>
      </c>
      <c r="BH29" s="35">
        <f t="shared" si="2"/>
        <v>0</v>
      </c>
    </row>
    <row r="30" spans="1:60" ht="18" customHeight="1" thickBot="1">
      <c r="A30" s="6"/>
      <c r="B30" s="217" t="s">
        <v>109</v>
      </c>
      <c r="C30" s="170" t="s">
        <v>114</v>
      </c>
      <c r="D30" s="30" t="s">
        <v>18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3">
        <f t="shared" si="0"/>
        <v>0</v>
      </c>
      <c r="W30" s="38" t="s">
        <v>19</v>
      </c>
      <c r="X30" s="38" t="s">
        <v>19</v>
      </c>
      <c r="Y30" s="30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4">
        <f t="shared" si="1"/>
        <v>0</v>
      </c>
      <c r="BH30" s="35">
        <f t="shared" si="2"/>
        <v>0</v>
      </c>
    </row>
    <row r="31" spans="1:60" ht="27" customHeight="1" thickBot="1">
      <c r="A31" s="6"/>
      <c r="B31" s="223"/>
      <c r="C31" s="216"/>
      <c r="D31" s="36" t="s">
        <v>20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6"/>
      <c r="V31" s="34">
        <f t="shared" si="0"/>
        <v>0</v>
      </c>
      <c r="W31" s="38" t="s">
        <v>19</v>
      </c>
      <c r="X31" s="38" t="s">
        <v>19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4">
        <f t="shared" si="1"/>
        <v>0</v>
      </c>
      <c r="BH31" s="35">
        <f t="shared" si="2"/>
        <v>0</v>
      </c>
    </row>
    <row r="32" spans="1:60" ht="18" customHeight="1" thickBot="1">
      <c r="A32" s="6"/>
      <c r="B32" s="217" t="s">
        <v>111</v>
      </c>
      <c r="C32" s="187" t="s">
        <v>112</v>
      </c>
      <c r="D32" s="30" t="s">
        <v>18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1"/>
      <c r="T32" s="31"/>
      <c r="U32" s="31"/>
      <c r="V32" s="33">
        <f t="shared" si="0"/>
        <v>0</v>
      </c>
      <c r="W32" s="38" t="s">
        <v>19</v>
      </c>
      <c r="X32" s="38" t="s">
        <v>19</v>
      </c>
      <c r="Y32" s="30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4">
        <f t="shared" si="1"/>
        <v>0</v>
      </c>
      <c r="BH32" s="35">
        <f t="shared" si="2"/>
        <v>0</v>
      </c>
    </row>
    <row r="33" spans="1:60" ht="18" customHeight="1" thickBot="1">
      <c r="A33" s="6"/>
      <c r="B33" s="218"/>
      <c r="C33" s="188"/>
      <c r="D33" s="36" t="s">
        <v>20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6"/>
      <c r="V33" s="34">
        <f t="shared" si="0"/>
        <v>0</v>
      </c>
      <c r="W33" s="38" t="s">
        <v>19</v>
      </c>
      <c r="X33" s="38" t="s">
        <v>19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4">
        <f t="shared" si="1"/>
        <v>0</v>
      </c>
      <c r="BH33" s="35">
        <f t="shared" si="2"/>
        <v>0</v>
      </c>
    </row>
    <row r="34" spans="1:60" ht="18" customHeight="1" thickBot="1">
      <c r="A34" s="40"/>
      <c r="B34" s="217" t="s">
        <v>116</v>
      </c>
      <c r="C34" s="187" t="s">
        <v>115</v>
      </c>
      <c r="D34" s="41" t="s">
        <v>18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3">
        <f t="shared" si="0"/>
        <v>0</v>
      </c>
      <c r="W34" s="38" t="s">
        <v>19</v>
      </c>
      <c r="X34" s="38" t="s">
        <v>19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4">
        <f t="shared" si="1"/>
        <v>0</v>
      </c>
      <c r="BH34" s="35">
        <f t="shared" si="2"/>
        <v>0</v>
      </c>
    </row>
    <row r="35" spans="1:60" ht="18" customHeight="1" thickBot="1">
      <c r="A35" s="40"/>
      <c r="B35" s="218"/>
      <c r="C35" s="164"/>
      <c r="D35" s="42" t="s">
        <v>20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6"/>
      <c r="V35" s="34">
        <f t="shared" si="0"/>
        <v>0</v>
      </c>
      <c r="W35" s="38" t="s">
        <v>19</v>
      </c>
      <c r="X35" s="38" t="s">
        <v>19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4">
        <f t="shared" si="1"/>
        <v>0</v>
      </c>
      <c r="BH35" s="35">
        <f t="shared" si="2"/>
        <v>0</v>
      </c>
    </row>
    <row r="36" spans="1:60" ht="22.5" customHeight="1" thickBot="1">
      <c r="A36" s="6"/>
      <c r="B36" s="219" t="s">
        <v>117</v>
      </c>
      <c r="C36" s="170" t="s">
        <v>118</v>
      </c>
      <c r="D36" s="30" t="s">
        <v>18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43"/>
      <c r="V36" s="33">
        <f t="shared" si="0"/>
        <v>0</v>
      </c>
      <c r="W36" s="38" t="s">
        <v>19</v>
      </c>
      <c r="X36" s="38" t="s">
        <v>19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4">
        <f t="shared" si="1"/>
        <v>0</v>
      </c>
      <c r="BH36" s="35">
        <f>V36+BG36</f>
        <v>0</v>
      </c>
    </row>
    <row r="37" spans="1:60" ht="25.5" customHeight="1" thickBot="1">
      <c r="A37" s="6"/>
      <c r="B37" s="169"/>
      <c r="C37" s="171"/>
      <c r="D37" s="36" t="s">
        <v>20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3">
        <f t="shared" si="0"/>
        <v>0</v>
      </c>
      <c r="W37" s="38" t="s">
        <v>19</v>
      </c>
      <c r="X37" s="38" t="s">
        <v>19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4">
        <f t="shared" si="1"/>
        <v>0</v>
      </c>
      <c r="BH37" s="35">
        <f t="shared" si="2"/>
        <v>0</v>
      </c>
    </row>
    <row r="38" spans="1:60" ht="18.75" customHeight="1" thickBot="1">
      <c r="A38" s="6"/>
      <c r="B38" s="184" t="s">
        <v>119</v>
      </c>
      <c r="C38" s="170" t="s">
        <v>120</v>
      </c>
      <c r="D38" s="30" t="s">
        <v>18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3">
        <f t="shared" si="0"/>
        <v>0</v>
      </c>
      <c r="W38" s="38" t="s">
        <v>19</v>
      </c>
      <c r="X38" s="38" t="s">
        <v>19</v>
      </c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4">
        <f t="shared" si="1"/>
        <v>0</v>
      </c>
      <c r="BH38" s="35">
        <f t="shared" si="2"/>
        <v>0</v>
      </c>
    </row>
    <row r="39" spans="1:60" ht="24" customHeight="1" thickBot="1">
      <c r="A39" s="6"/>
      <c r="B39" s="212"/>
      <c r="C39" s="164"/>
      <c r="D39" s="36" t="s">
        <v>20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3">
        <f t="shared" si="0"/>
        <v>0</v>
      </c>
      <c r="W39" s="38" t="s">
        <v>19</v>
      </c>
      <c r="X39" s="38" t="s">
        <v>19</v>
      </c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4">
        <f t="shared" si="1"/>
        <v>0</v>
      </c>
      <c r="BH39" s="35">
        <f t="shared" si="2"/>
        <v>0</v>
      </c>
    </row>
    <row r="40" spans="1:60" ht="18.75" customHeight="1" thickBot="1">
      <c r="A40" s="6"/>
      <c r="B40" s="184" t="s">
        <v>27</v>
      </c>
      <c r="C40" s="215" t="s">
        <v>28</v>
      </c>
      <c r="D40" s="30" t="s">
        <v>18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3">
        <f t="shared" si="0"/>
        <v>0</v>
      </c>
      <c r="W40" s="38" t="s">
        <v>19</v>
      </c>
      <c r="X40" s="38" t="s">
        <v>19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4">
        <f t="shared" si="1"/>
        <v>0</v>
      </c>
      <c r="BH40" s="35">
        <f t="shared" si="2"/>
        <v>0</v>
      </c>
    </row>
    <row r="41" spans="1:60" ht="18.75" customHeight="1" thickBot="1">
      <c r="A41" s="6"/>
      <c r="B41" s="212"/>
      <c r="C41" s="216"/>
      <c r="D41" s="36" t="s">
        <v>20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3">
        <f t="shared" si="0"/>
        <v>0</v>
      </c>
      <c r="W41" s="38" t="s">
        <v>19</v>
      </c>
      <c r="X41" s="38" t="s">
        <v>19</v>
      </c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4">
        <f t="shared" si="1"/>
        <v>0</v>
      </c>
      <c r="BH41" s="35">
        <f t="shared" si="2"/>
        <v>0</v>
      </c>
    </row>
    <row r="42" spans="1:60" ht="19.2" customHeight="1" thickBot="1">
      <c r="A42" s="6"/>
      <c r="B42" s="184" t="s">
        <v>121</v>
      </c>
      <c r="C42" s="215" t="s">
        <v>122</v>
      </c>
      <c r="D42" s="30" t="s">
        <v>18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3">
        <f t="shared" si="0"/>
        <v>0</v>
      </c>
      <c r="W42" s="38" t="s">
        <v>19</v>
      </c>
      <c r="X42" s="38" t="s">
        <v>19</v>
      </c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4">
        <f t="shared" si="1"/>
        <v>0</v>
      </c>
      <c r="BH42" s="35">
        <f t="shared" si="2"/>
        <v>0</v>
      </c>
    </row>
    <row r="43" spans="1:60" ht="18.75" customHeight="1" thickBot="1">
      <c r="A43" s="6"/>
      <c r="B43" s="169"/>
      <c r="C43" s="220"/>
      <c r="D43" s="36" t="s">
        <v>20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3">
        <f t="shared" si="0"/>
        <v>0</v>
      </c>
      <c r="W43" s="38" t="s">
        <v>19</v>
      </c>
      <c r="X43" s="38" t="s">
        <v>19</v>
      </c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4">
        <f t="shared" si="1"/>
        <v>0</v>
      </c>
      <c r="BH43" s="35">
        <f t="shared" si="2"/>
        <v>0</v>
      </c>
    </row>
    <row r="44" spans="1:60" ht="19.8" customHeight="1" thickBot="1">
      <c r="A44" s="6"/>
      <c r="B44" s="184" t="s">
        <v>123</v>
      </c>
      <c r="C44" s="170" t="s">
        <v>124</v>
      </c>
      <c r="D44" s="30" t="s">
        <v>18</v>
      </c>
      <c r="E44" s="31">
        <v>2</v>
      </c>
      <c r="F44" s="31"/>
      <c r="G44" s="31">
        <v>2</v>
      </c>
      <c r="H44" s="31"/>
      <c r="I44" s="31">
        <v>2</v>
      </c>
      <c r="J44" s="31"/>
      <c r="K44" s="31">
        <v>2</v>
      </c>
      <c r="L44" s="31"/>
      <c r="M44" s="31">
        <v>2</v>
      </c>
      <c r="N44" s="31"/>
      <c r="O44" s="31">
        <v>2</v>
      </c>
      <c r="P44" s="31"/>
      <c r="Q44" s="31">
        <v>2</v>
      </c>
      <c r="R44" s="31"/>
      <c r="S44" s="31">
        <v>2</v>
      </c>
      <c r="T44" s="31"/>
      <c r="U44" s="31"/>
      <c r="V44" s="33">
        <f t="shared" si="0"/>
        <v>16</v>
      </c>
      <c r="W44" s="38" t="s">
        <v>19</v>
      </c>
      <c r="X44" s="38" t="s">
        <v>19</v>
      </c>
      <c r="Y44" s="31"/>
      <c r="Z44" s="31"/>
      <c r="AA44" s="31"/>
      <c r="AB44" s="31"/>
      <c r="AC44" s="31"/>
      <c r="AD44" s="31"/>
      <c r="AE44" s="31"/>
      <c r="AF44" s="31"/>
      <c r="AG44" s="31">
        <v>2</v>
      </c>
      <c r="AH44" s="31"/>
      <c r="AI44" s="31">
        <v>2</v>
      </c>
      <c r="AJ44" s="31"/>
      <c r="AK44" s="31">
        <v>2</v>
      </c>
      <c r="AL44" s="31"/>
      <c r="AM44" s="31">
        <v>2</v>
      </c>
      <c r="AN44" s="31"/>
      <c r="AO44" s="31">
        <v>2</v>
      </c>
      <c r="AP44" s="31"/>
      <c r="AQ44" s="31">
        <v>2</v>
      </c>
      <c r="AR44" s="31"/>
      <c r="AS44" s="31">
        <v>2</v>
      </c>
      <c r="AT44" s="31"/>
      <c r="AU44" s="31">
        <v>2</v>
      </c>
      <c r="AV44" s="31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4">
        <f t="shared" si="1"/>
        <v>16</v>
      </c>
      <c r="BH44" s="35">
        <f t="shared" si="2"/>
        <v>32</v>
      </c>
    </row>
    <row r="45" spans="1:60" ht="21" customHeight="1" thickBot="1">
      <c r="A45" s="6"/>
      <c r="B45" s="169"/>
      <c r="C45" s="171"/>
      <c r="D45" s="36" t="s">
        <v>20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>
        <v>2</v>
      </c>
      <c r="T45" s="37"/>
      <c r="U45" s="37"/>
      <c r="V45" s="33">
        <f t="shared" si="0"/>
        <v>2</v>
      </c>
      <c r="W45" s="38" t="s">
        <v>19</v>
      </c>
      <c r="X45" s="38" t="s">
        <v>19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>
        <v>2</v>
      </c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4">
        <f t="shared" si="1"/>
        <v>2</v>
      </c>
      <c r="BH45" s="35">
        <f t="shared" si="2"/>
        <v>4</v>
      </c>
    </row>
    <row r="46" spans="1:60" ht="21" customHeight="1" thickBot="1">
      <c r="A46" s="6"/>
      <c r="B46" s="184" t="s">
        <v>125</v>
      </c>
      <c r="C46" s="170" t="s">
        <v>37</v>
      </c>
      <c r="D46" s="30" t="s">
        <v>18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3">
        <f t="shared" ref="V46:V77" si="3">E46+F46+G46+H46+I46+J46+K46+L46+M46+N46+O46+P46+Q46+R46+S46+T46+U46</f>
        <v>0</v>
      </c>
      <c r="W46" s="38" t="s">
        <v>19</v>
      </c>
      <c r="X46" s="38" t="s">
        <v>19</v>
      </c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4">
        <f t="shared" si="1"/>
        <v>0</v>
      </c>
      <c r="BH46" s="35">
        <f t="shared" si="2"/>
        <v>0</v>
      </c>
    </row>
    <row r="47" spans="1:60" ht="21" customHeight="1" thickBot="1">
      <c r="A47" s="6"/>
      <c r="B47" s="212"/>
      <c r="C47" s="164"/>
      <c r="D47" s="36" t="s">
        <v>20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3">
        <f t="shared" si="3"/>
        <v>0</v>
      </c>
      <c r="W47" s="38" t="s">
        <v>19</v>
      </c>
      <c r="X47" s="38" t="s">
        <v>19</v>
      </c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4">
        <f t="shared" si="1"/>
        <v>0</v>
      </c>
      <c r="BH47" s="35">
        <f t="shared" si="2"/>
        <v>0</v>
      </c>
    </row>
    <row r="48" spans="1:60" ht="21" customHeight="1" thickBot="1">
      <c r="A48" s="6"/>
      <c r="B48" s="184" t="s">
        <v>126</v>
      </c>
      <c r="C48" s="170" t="s">
        <v>114</v>
      </c>
      <c r="D48" s="30" t="s">
        <v>18</v>
      </c>
      <c r="E48" s="31"/>
      <c r="F48" s="31">
        <v>2</v>
      </c>
      <c r="G48" s="31"/>
      <c r="H48" s="31">
        <v>2</v>
      </c>
      <c r="I48" s="31"/>
      <c r="J48" s="31">
        <v>2</v>
      </c>
      <c r="K48" s="31"/>
      <c r="L48" s="31">
        <v>2</v>
      </c>
      <c r="M48" s="31"/>
      <c r="N48" s="31">
        <v>2</v>
      </c>
      <c r="O48" s="31"/>
      <c r="P48" s="31">
        <v>2</v>
      </c>
      <c r="Q48" s="31"/>
      <c r="R48" s="31">
        <v>2</v>
      </c>
      <c r="S48" s="31"/>
      <c r="T48" s="31">
        <v>2</v>
      </c>
      <c r="U48" s="31"/>
      <c r="V48" s="33">
        <f t="shared" si="3"/>
        <v>16</v>
      </c>
      <c r="W48" s="38" t="s">
        <v>19</v>
      </c>
      <c r="X48" s="38" t="s">
        <v>19</v>
      </c>
      <c r="Y48" s="30"/>
      <c r="Z48" s="30"/>
      <c r="AA48" s="30">
        <v>2</v>
      </c>
      <c r="AB48" s="30"/>
      <c r="AC48" s="30">
        <v>2</v>
      </c>
      <c r="AD48" s="30"/>
      <c r="AE48" s="30">
        <v>2</v>
      </c>
      <c r="AF48" s="30"/>
      <c r="AG48" s="30">
        <v>2</v>
      </c>
      <c r="AH48" s="30"/>
      <c r="AI48" s="30">
        <v>2</v>
      </c>
      <c r="AJ48" s="30"/>
      <c r="AK48" s="30">
        <v>2</v>
      </c>
      <c r="AL48" s="30"/>
      <c r="AM48" s="30">
        <v>2</v>
      </c>
      <c r="AN48" s="30"/>
      <c r="AO48" s="30">
        <v>2</v>
      </c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4">
        <f t="shared" si="1"/>
        <v>16</v>
      </c>
      <c r="BH48" s="35">
        <f t="shared" si="2"/>
        <v>32</v>
      </c>
    </row>
    <row r="49" spans="1:60" ht="21" customHeight="1" thickBot="1">
      <c r="A49" s="6"/>
      <c r="B49" s="212"/>
      <c r="C49" s="164"/>
      <c r="D49" s="36" t="s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3">
        <f t="shared" si="3"/>
        <v>0</v>
      </c>
      <c r="W49" s="38" t="s">
        <v>19</v>
      </c>
      <c r="X49" s="38" t="s">
        <v>19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4">
        <f t="shared" si="1"/>
        <v>0</v>
      </c>
      <c r="BH49" s="35">
        <f t="shared" si="2"/>
        <v>0</v>
      </c>
    </row>
    <row r="50" spans="1:60" ht="21" customHeight="1" thickBot="1">
      <c r="A50" s="6"/>
      <c r="B50" s="184" t="s">
        <v>127</v>
      </c>
      <c r="C50" s="213" t="s">
        <v>128</v>
      </c>
      <c r="D50" s="30" t="s">
        <v>18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3">
        <f t="shared" si="3"/>
        <v>0</v>
      </c>
      <c r="W50" s="38" t="s">
        <v>19</v>
      </c>
      <c r="X50" s="38" t="s">
        <v>19</v>
      </c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4">
        <f t="shared" si="1"/>
        <v>0</v>
      </c>
      <c r="BH50" s="35">
        <f t="shared" si="2"/>
        <v>0</v>
      </c>
    </row>
    <row r="51" spans="1:60" ht="21" customHeight="1" thickBot="1">
      <c r="A51" s="6"/>
      <c r="B51" s="212"/>
      <c r="C51" s="211"/>
      <c r="D51" s="36" t="s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3">
        <f t="shared" si="3"/>
        <v>0</v>
      </c>
      <c r="W51" s="38" t="s">
        <v>19</v>
      </c>
      <c r="X51" s="38" t="s">
        <v>19</v>
      </c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4">
        <f t="shared" si="1"/>
        <v>0</v>
      </c>
      <c r="BH51" s="35">
        <f t="shared" si="2"/>
        <v>0</v>
      </c>
    </row>
    <row r="52" spans="1:60" ht="21" customHeight="1" thickBot="1">
      <c r="A52" s="6"/>
      <c r="B52" s="184" t="s">
        <v>30</v>
      </c>
      <c r="C52" s="187" t="s">
        <v>129</v>
      </c>
      <c r="D52" s="30" t="s">
        <v>18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3">
        <f t="shared" si="3"/>
        <v>0</v>
      </c>
      <c r="W52" s="38" t="s">
        <v>19</v>
      </c>
      <c r="X52" s="38" t="s">
        <v>19</v>
      </c>
      <c r="Y52" s="30"/>
      <c r="Z52" s="30"/>
      <c r="AA52" s="30">
        <v>2</v>
      </c>
      <c r="AB52" s="30">
        <v>2</v>
      </c>
      <c r="AC52" s="30">
        <v>2</v>
      </c>
      <c r="AD52" s="30">
        <v>2</v>
      </c>
      <c r="AE52" s="30">
        <v>2</v>
      </c>
      <c r="AF52" s="30">
        <v>2</v>
      </c>
      <c r="AG52" s="30">
        <v>2</v>
      </c>
      <c r="AH52" s="30">
        <v>2</v>
      </c>
      <c r="AI52" s="30">
        <v>2</v>
      </c>
      <c r="AJ52" s="30">
        <v>2</v>
      </c>
      <c r="AK52" s="30">
        <v>2</v>
      </c>
      <c r="AL52" s="30">
        <v>2</v>
      </c>
      <c r="AM52" s="30">
        <v>2</v>
      </c>
      <c r="AN52" s="30">
        <v>2</v>
      </c>
      <c r="AO52" s="30">
        <v>2</v>
      </c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4">
        <f t="shared" si="1"/>
        <v>30</v>
      </c>
      <c r="BH52" s="35">
        <f t="shared" si="2"/>
        <v>30</v>
      </c>
    </row>
    <row r="53" spans="1:60" ht="21" customHeight="1" thickBot="1">
      <c r="A53" s="6"/>
      <c r="B53" s="212"/>
      <c r="C53" s="214"/>
      <c r="D53" s="36" t="s">
        <v>20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3">
        <f t="shared" si="3"/>
        <v>0</v>
      </c>
      <c r="W53" s="38" t="s">
        <v>19</v>
      </c>
      <c r="X53" s="38" t="s">
        <v>19</v>
      </c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4">
        <f t="shared" si="1"/>
        <v>0</v>
      </c>
      <c r="BH53" s="35">
        <f t="shared" si="2"/>
        <v>0</v>
      </c>
    </row>
    <row r="54" spans="1:60" ht="21" customHeight="1" thickBot="1">
      <c r="A54" s="6"/>
      <c r="B54" s="184" t="s">
        <v>31</v>
      </c>
      <c r="C54" s="187" t="s">
        <v>130</v>
      </c>
      <c r="D54" s="30" t="s">
        <v>18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3">
        <f t="shared" si="3"/>
        <v>0</v>
      </c>
      <c r="W54" s="38" t="s">
        <v>19</v>
      </c>
      <c r="X54" s="38" t="s">
        <v>19</v>
      </c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4">
        <f t="shared" si="1"/>
        <v>0</v>
      </c>
      <c r="BH54" s="35">
        <f t="shared" si="2"/>
        <v>0</v>
      </c>
    </row>
    <row r="55" spans="1:60" ht="21" customHeight="1" thickBot="1">
      <c r="A55" s="6"/>
      <c r="B55" s="212"/>
      <c r="C55" s="214"/>
      <c r="D55" s="36" t="s">
        <v>20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3">
        <f t="shared" si="3"/>
        <v>0</v>
      </c>
      <c r="W55" s="38" t="s">
        <v>19</v>
      </c>
      <c r="X55" s="38" t="s">
        <v>19</v>
      </c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4">
        <f t="shared" si="1"/>
        <v>0</v>
      </c>
      <c r="BH55" s="35">
        <f t="shared" si="2"/>
        <v>0</v>
      </c>
    </row>
    <row r="56" spans="1:60" ht="21" customHeight="1" thickBot="1">
      <c r="A56" s="6"/>
      <c r="B56" s="184" t="s">
        <v>32</v>
      </c>
      <c r="C56" s="170" t="s">
        <v>131</v>
      </c>
      <c r="D56" s="30" t="s">
        <v>18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3">
        <f t="shared" si="3"/>
        <v>0</v>
      </c>
      <c r="W56" s="38" t="s">
        <v>19</v>
      </c>
      <c r="X56" s="38" t="s">
        <v>19</v>
      </c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4">
        <f t="shared" si="1"/>
        <v>0</v>
      </c>
      <c r="BH56" s="35">
        <f t="shared" si="2"/>
        <v>0</v>
      </c>
    </row>
    <row r="57" spans="1:60" ht="21" customHeight="1" thickBot="1">
      <c r="A57" s="6"/>
      <c r="B57" s="207"/>
      <c r="C57" s="211"/>
      <c r="D57" s="36" t="s">
        <v>20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3">
        <f t="shared" si="3"/>
        <v>0</v>
      </c>
      <c r="W57" s="38" t="s">
        <v>19</v>
      </c>
      <c r="X57" s="38" t="s">
        <v>19</v>
      </c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4">
        <f t="shared" si="1"/>
        <v>0</v>
      </c>
      <c r="BH57" s="35">
        <f t="shared" si="2"/>
        <v>0</v>
      </c>
    </row>
    <row r="58" spans="1:60" ht="21" customHeight="1" thickBot="1">
      <c r="A58" s="6"/>
      <c r="B58" s="184" t="s">
        <v>34</v>
      </c>
      <c r="C58" s="170" t="s">
        <v>33</v>
      </c>
      <c r="D58" s="30" t="s">
        <v>18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3">
        <f t="shared" si="3"/>
        <v>0</v>
      </c>
      <c r="W58" s="38" t="s">
        <v>19</v>
      </c>
      <c r="X58" s="38" t="s">
        <v>19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4">
        <f t="shared" si="1"/>
        <v>0</v>
      </c>
      <c r="BH58" s="35">
        <f t="shared" si="2"/>
        <v>0</v>
      </c>
    </row>
    <row r="59" spans="1:60" ht="21" customHeight="1" thickBot="1">
      <c r="A59" s="6"/>
      <c r="B59" s="207"/>
      <c r="C59" s="164"/>
      <c r="D59" s="36" t="s">
        <v>20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3">
        <f t="shared" si="3"/>
        <v>0</v>
      </c>
      <c r="W59" s="38" t="s">
        <v>19</v>
      </c>
      <c r="X59" s="38" t="s">
        <v>19</v>
      </c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4">
        <f t="shared" si="1"/>
        <v>0</v>
      </c>
      <c r="BH59" s="35">
        <f t="shared" si="2"/>
        <v>0</v>
      </c>
    </row>
    <row r="60" spans="1:60" ht="27" customHeight="1" thickBot="1">
      <c r="A60" s="6"/>
      <c r="B60" s="184" t="s">
        <v>35</v>
      </c>
      <c r="C60" s="199" t="s">
        <v>132</v>
      </c>
      <c r="D60" s="30" t="s">
        <v>18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3">
        <f t="shared" si="3"/>
        <v>0</v>
      </c>
      <c r="W60" s="38" t="s">
        <v>19</v>
      </c>
      <c r="X60" s="38" t="s">
        <v>19</v>
      </c>
      <c r="Y60" s="30">
        <v>2</v>
      </c>
      <c r="Z60" s="30">
        <v>2</v>
      </c>
      <c r="AA60" s="30">
        <v>2</v>
      </c>
      <c r="AB60" s="30">
        <v>2</v>
      </c>
      <c r="AC60" s="30">
        <v>2</v>
      </c>
      <c r="AD60" s="30">
        <v>2</v>
      </c>
      <c r="AE60" s="30">
        <v>2</v>
      </c>
      <c r="AF60" s="30">
        <v>2</v>
      </c>
      <c r="AG60" s="30">
        <v>2</v>
      </c>
      <c r="AH60" s="30">
        <v>2</v>
      </c>
      <c r="AI60" s="30">
        <v>2</v>
      </c>
      <c r="AJ60" s="30">
        <v>2</v>
      </c>
      <c r="AK60" s="30">
        <v>2</v>
      </c>
      <c r="AL60" s="30">
        <v>2</v>
      </c>
      <c r="AM60" s="30">
        <v>2</v>
      </c>
      <c r="AN60" s="30">
        <v>2</v>
      </c>
      <c r="AO60" s="30">
        <v>2</v>
      </c>
      <c r="AP60" s="30">
        <v>2</v>
      </c>
      <c r="AQ60" s="30">
        <v>2</v>
      </c>
      <c r="AR60" s="30">
        <v>2</v>
      </c>
      <c r="AS60" s="30">
        <v>2</v>
      </c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4">
        <f t="shared" si="1"/>
        <v>42</v>
      </c>
      <c r="BH60" s="35">
        <f t="shared" si="2"/>
        <v>42</v>
      </c>
    </row>
    <row r="61" spans="1:60" ht="21" customHeight="1" thickBot="1">
      <c r="A61" s="6"/>
      <c r="B61" s="207"/>
      <c r="C61" s="181"/>
      <c r="D61" s="36" t="s">
        <v>20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3">
        <f t="shared" si="3"/>
        <v>0</v>
      </c>
      <c r="W61" s="38" t="s">
        <v>19</v>
      </c>
      <c r="X61" s="38" t="s">
        <v>19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>
        <v>2</v>
      </c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4">
        <f t="shared" si="1"/>
        <v>2</v>
      </c>
      <c r="BH61" s="35">
        <f t="shared" si="2"/>
        <v>2</v>
      </c>
    </row>
    <row r="62" spans="1:60" ht="21" customHeight="1" thickBot="1">
      <c r="A62" s="6"/>
      <c r="B62" s="184" t="s">
        <v>36</v>
      </c>
      <c r="C62" s="208" t="s">
        <v>29</v>
      </c>
      <c r="D62" s="30" t="s">
        <v>18</v>
      </c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3">
        <f t="shared" si="3"/>
        <v>0</v>
      </c>
      <c r="W62" s="38" t="s">
        <v>19</v>
      </c>
      <c r="X62" s="38" t="s">
        <v>19</v>
      </c>
      <c r="Y62" s="30">
        <v>2</v>
      </c>
      <c r="Z62" s="30">
        <v>2</v>
      </c>
      <c r="AA62" s="30">
        <v>2</v>
      </c>
      <c r="AB62" s="30">
        <v>2</v>
      </c>
      <c r="AC62" s="30">
        <v>2</v>
      </c>
      <c r="AD62" s="30">
        <v>2</v>
      </c>
      <c r="AE62" s="30">
        <v>2</v>
      </c>
      <c r="AF62" s="30">
        <v>2</v>
      </c>
      <c r="AG62" s="30">
        <v>2</v>
      </c>
      <c r="AH62" s="30">
        <v>2</v>
      </c>
      <c r="AI62" s="30">
        <v>2</v>
      </c>
      <c r="AJ62" s="30">
        <v>2</v>
      </c>
      <c r="AK62" s="30">
        <v>2</v>
      </c>
      <c r="AL62" s="30">
        <v>2</v>
      </c>
      <c r="AM62" s="30">
        <v>2</v>
      </c>
      <c r="AN62" s="30">
        <v>2</v>
      </c>
      <c r="AO62" s="30">
        <v>2</v>
      </c>
      <c r="AP62" s="30">
        <v>2</v>
      </c>
      <c r="AQ62" s="30">
        <v>2</v>
      </c>
      <c r="AR62" s="30">
        <v>2</v>
      </c>
      <c r="AS62" s="30">
        <v>2</v>
      </c>
      <c r="AT62" s="30">
        <v>2</v>
      </c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4">
        <f t="shared" si="1"/>
        <v>44</v>
      </c>
      <c r="BH62" s="35">
        <f t="shared" si="2"/>
        <v>44</v>
      </c>
    </row>
    <row r="63" spans="1:60" ht="21" customHeight="1" thickBot="1">
      <c r="A63" s="6"/>
      <c r="B63" s="207"/>
      <c r="C63" s="209"/>
      <c r="D63" s="36" t="s">
        <v>20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3">
        <f t="shared" si="3"/>
        <v>0</v>
      </c>
      <c r="W63" s="134" t="s">
        <v>19</v>
      </c>
      <c r="X63" s="134" t="s">
        <v>19</v>
      </c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>
        <v>2</v>
      </c>
      <c r="AU63" s="36"/>
      <c r="AV63" s="36"/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4">
        <f t="shared" si="1"/>
        <v>2</v>
      </c>
      <c r="BH63" s="35">
        <f t="shared" si="2"/>
        <v>2</v>
      </c>
    </row>
    <row r="64" spans="1:60" ht="26.25" customHeight="1" thickBot="1">
      <c r="A64" s="6"/>
      <c r="B64" s="208" t="s">
        <v>38</v>
      </c>
      <c r="C64" s="170" t="s">
        <v>138</v>
      </c>
      <c r="D64" s="30" t="s">
        <v>18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3">
        <f t="shared" si="3"/>
        <v>0</v>
      </c>
      <c r="W64" s="134" t="s">
        <v>19</v>
      </c>
      <c r="X64" s="134" t="s">
        <v>19</v>
      </c>
      <c r="Y64" s="30">
        <v>2</v>
      </c>
      <c r="Z64" s="30">
        <v>4</v>
      </c>
      <c r="AA64" s="30">
        <v>2</v>
      </c>
      <c r="AB64" s="30">
        <v>4</v>
      </c>
      <c r="AC64" s="30">
        <v>2</v>
      </c>
      <c r="AD64" s="30">
        <v>4</v>
      </c>
      <c r="AE64" s="30">
        <v>2</v>
      </c>
      <c r="AF64" s="30">
        <v>4</v>
      </c>
      <c r="AG64" s="30">
        <v>2</v>
      </c>
      <c r="AH64" s="30">
        <v>4</v>
      </c>
      <c r="AI64" s="30">
        <v>2</v>
      </c>
      <c r="AJ64" s="30">
        <v>4</v>
      </c>
      <c r="AK64" s="30">
        <v>2</v>
      </c>
      <c r="AL64" s="30">
        <v>4</v>
      </c>
      <c r="AM64" s="30">
        <v>2</v>
      </c>
      <c r="AN64" s="30">
        <v>4</v>
      </c>
      <c r="AO64" s="30">
        <v>2</v>
      </c>
      <c r="AP64" s="30">
        <v>2</v>
      </c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4">
        <f t="shared" si="1"/>
        <v>52</v>
      </c>
      <c r="BH64" s="35">
        <f t="shared" si="2"/>
        <v>52</v>
      </c>
    </row>
    <row r="65" spans="1:60" ht="33" customHeight="1" thickBot="1">
      <c r="A65" s="6"/>
      <c r="B65" s="210"/>
      <c r="C65" s="171"/>
      <c r="D65" s="36" t="s">
        <v>20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3">
        <f t="shared" si="3"/>
        <v>0</v>
      </c>
      <c r="W65" s="134" t="s">
        <v>19</v>
      </c>
      <c r="X65" s="134" t="s">
        <v>19</v>
      </c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>
        <v>2</v>
      </c>
      <c r="AQ65" s="36"/>
      <c r="AR65" s="36"/>
      <c r="AS65" s="36"/>
      <c r="AT65" s="36"/>
      <c r="AU65" s="36"/>
      <c r="AV65" s="36"/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4">
        <f t="shared" si="1"/>
        <v>2</v>
      </c>
      <c r="BH65" s="35">
        <f t="shared" si="2"/>
        <v>2</v>
      </c>
    </row>
    <row r="66" spans="1:60" ht="21" customHeight="1" thickBot="1">
      <c r="A66" s="6"/>
      <c r="B66" s="208" t="s">
        <v>39</v>
      </c>
      <c r="C66" s="170" t="s">
        <v>133</v>
      </c>
      <c r="D66" s="30" t="s">
        <v>18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3">
        <f t="shared" si="3"/>
        <v>0</v>
      </c>
      <c r="W66" s="134" t="s">
        <v>19</v>
      </c>
      <c r="X66" s="134" t="s">
        <v>19</v>
      </c>
      <c r="Y66" s="30">
        <v>4</v>
      </c>
      <c r="Z66" s="30">
        <v>2</v>
      </c>
      <c r="AA66" s="30">
        <v>4</v>
      </c>
      <c r="AB66" s="30">
        <v>2</v>
      </c>
      <c r="AC66" s="30">
        <v>4</v>
      </c>
      <c r="AD66" s="30">
        <v>2</v>
      </c>
      <c r="AE66" s="30">
        <v>4</v>
      </c>
      <c r="AF66" s="30">
        <v>2</v>
      </c>
      <c r="AG66" s="30">
        <v>4</v>
      </c>
      <c r="AH66" s="30">
        <v>2</v>
      </c>
      <c r="AI66" s="30">
        <v>4</v>
      </c>
      <c r="AJ66" s="30">
        <v>2</v>
      </c>
      <c r="AK66" s="30">
        <v>4</v>
      </c>
      <c r="AL66" s="30">
        <v>2</v>
      </c>
      <c r="AM66" s="30">
        <v>4</v>
      </c>
      <c r="AN66" s="30">
        <v>2</v>
      </c>
      <c r="AO66" s="30">
        <v>4</v>
      </c>
      <c r="AP66" s="30">
        <v>2</v>
      </c>
      <c r="AQ66" s="30">
        <v>4</v>
      </c>
      <c r="AR66" s="30">
        <v>2</v>
      </c>
      <c r="AS66" s="30">
        <v>4</v>
      </c>
      <c r="AT66" s="30">
        <v>2</v>
      </c>
      <c r="AU66" s="30">
        <v>4</v>
      </c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4">
        <f t="shared" si="1"/>
        <v>70</v>
      </c>
      <c r="BH66" s="35">
        <f t="shared" si="2"/>
        <v>70</v>
      </c>
    </row>
    <row r="67" spans="1:60" ht="16.8" customHeight="1" thickBot="1">
      <c r="A67" s="6"/>
      <c r="B67" s="210"/>
      <c r="C67" s="171"/>
      <c r="D67" s="36" t="s">
        <v>20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3">
        <f t="shared" si="3"/>
        <v>0</v>
      </c>
      <c r="W67" s="134" t="s">
        <v>19</v>
      </c>
      <c r="X67" s="134" t="s">
        <v>19</v>
      </c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>
        <v>2</v>
      </c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4">
        <f t="shared" si="1"/>
        <v>2</v>
      </c>
      <c r="BH67" s="35">
        <f t="shared" si="2"/>
        <v>2</v>
      </c>
    </row>
    <row r="68" spans="1:60" s="45" customFormat="1" ht="21.75" customHeight="1" thickBot="1">
      <c r="A68" s="44"/>
      <c r="B68" s="200" t="s">
        <v>134</v>
      </c>
      <c r="C68" s="184" t="s">
        <v>135</v>
      </c>
      <c r="D68" s="30" t="s">
        <v>18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3">
        <f t="shared" si="3"/>
        <v>0</v>
      </c>
      <c r="W68" s="134" t="s">
        <v>19</v>
      </c>
      <c r="X68" s="134" t="s">
        <v>19</v>
      </c>
      <c r="Y68" s="30">
        <v>2</v>
      </c>
      <c r="Z68" s="30">
        <v>2</v>
      </c>
      <c r="AA68" s="30">
        <v>2</v>
      </c>
      <c r="AB68" s="30">
        <v>2</v>
      </c>
      <c r="AC68" s="30">
        <v>2</v>
      </c>
      <c r="AD68" s="30">
        <v>2</v>
      </c>
      <c r="AE68" s="30">
        <v>2</v>
      </c>
      <c r="AF68" s="30">
        <v>2</v>
      </c>
      <c r="AG68" s="30">
        <v>2</v>
      </c>
      <c r="AH68" s="30">
        <v>4</v>
      </c>
      <c r="AI68" s="30">
        <v>2</v>
      </c>
      <c r="AJ68" s="30">
        <v>4</v>
      </c>
      <c r="AK68" s="30">
        <v>2</v>
      </c>
      <c r="AL68" s="30">
        <v>4</v>
      </c>
      <c r="AM68" s="30">
        <v>2</v>
      </c>
      <c r="AN68" s="30">
        <v>4</v>
      </c>
      <c r="AO68" s="30">
        <v>2</v>
      </c>
      <c r="AP68" s="30">
        <v>4</v>
      </c>
      <c r="AQ68" s="30">
        <v>2</v>
      </c>
      <c r="AR68" s="30">
        <v>4</v>
      </c>
      <c r="AS68" s="30">
        <v>2</v>
      </c>
      <c r="AT68" s="30">
        <v>4</v>
      </c>
      <c r="AU68" s="30">
        <v>2</v>
      </c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4">
        <f t="shared" si="1"/>
        <v>60</v>
      </c>
      <c r="BH68" s="35">
        <f t="shared" si="2"/>
        <v>60</v>
      </c>
    </row>
    <row r="69" spans="1:60" s="45" customFormat="1" ht="21.6" customHeight="1" thickBot="1">
      <c r="A69" s="44"/>
      <c r="B69" s="201"/>
      <c r="C69" s="202"/>
      <c r="D69" s="36" t="s">
        <v>20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3">
        <f t="shared" si="3"/>
        <v>0</v>
      </c>
      <c r="W69" s="134" t="s">
        <v>19</v>
      </c>
      <c r="X69" s="134" t="s">
        <v>19</v>
      </c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>
        <v>2</v>
      </c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4">
        <f t="shared" si="1"/>
        <v>2</v>
      </c>
      <c r="BH69" s="35">
        <f t="shared" si="2"/>
        <v>2</v>
      </c>
    </row>
    <row r="70" spans="1:60" s="45" customFormat="1" ht="25.5" customHeight="1" thickBot="1">
      <c r="A70" s="44"/>
      <c r="B70" s="200" t="s">
        <v>136</v>
      </c>
      <c r="C70" s="170" t="s">
        <v>137</v>
      </c>
      <c r="D70" s="30" t="s">
        <v>18</v>
      </c>
      <c r="E70" s="31"/>
      <c r="F70" s="31"/>
      <c r="G70" s="31"/>
      <c r="H70" s="31"/>
      <c r="I70" s="31"/>
      <c r="J70" s="31"/>
      <c r="K70" s="32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3">
        <f t="shared" si="3"/>
        <v>0</v>
      </c>
      <c r="W70" s="134" t="s">
        <v>19</v>
      </c>
      <c r="X70" s="134" t="s">
        <v>19</v>
      </c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4">
        <f t="shared" si="1"/>
        <v>0</v>
      </c>
      <c r="BH70" s="35">
        <f t="shared" si="2"/>
        <v>0</v>
      </c>
    </row>
    <row r="71" spans="1:60" s="45" customFormat="1" ht="21" customHeight="1" thickBot="1">
      <c r="A71" s="44"/>
      <c r="B71" s="201"/>
      <c r="C71" s="171"/>
      <c r="D71" s="36" t="s">
        <v>20</v>
      </c>
      <c r="E71" s="37"/>
      <c r="F71" s="37"/>
      <c r="G71" s="37"/>
      <c r="H71" s="37"/>
      <c r="I71" s="37"/>
      <c r="J71" s="37"/>
      <c r="K71" s="46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3">
        <f t="shared" si="3"/>
        <v>0</v>
      </c>
      <c r="W71" s="134" t="s">
        <v>19</v>
      </c>
      <c r="X71" s="134" t="s">
        <v>19</v>
      </c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4">
        <f t="shared" si="1"/>
        <v>0</v>
      </c>
      <c r="BH71" s="35">
        <f t="shared" si="2"/>
        <v>0</v>
      </c>
    </row>
    <row r="72" spans="1:60" s="45" customFormat="1" ht="21" customHeight="1" thickBot="1">
      <c r="A72" s="44"/>
      <c r="B72" s="203" t="s">
        <v>139</v>
      </c>
      <c r="C72" s="205" t="s">
        <v>41</v>
      </c>
      <c r="D72" s="41" t="s">
        <v>18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3">
        <f t="shared" si="3"/>
        <v>0</v>
      </c>
      <c r="W72" s="134" t="s">
        <v>19</v>
      </c>
      <c r="X72" s="134" t="s">
        <v>19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4">
        <f t="shared" si="1"/>
        <v>0</v>
      </c>
      <c r="BH72" s="35">
        <f t="shared" si="2"/>
        <v>0</v>
      </c>
    </row>
    <row r="73" spans="1:60" s="45" customFormat="1" ht="41.4" customHeight="1" thickBot="1">
      <c r="A73" s="44"/>
      <c r="B73" s="204"/>
      <c r="C73" s="206"/>
      <c r="D73" s="47" t="s">
        <v>20</v>
      </c>
      <c r="E73" s="37"/>
      <c r="F73" s="37"/>
      <c r="G73" s="37"/>
      <c r="H73" s="37"/>
      <c r="I73" s="37"/>
      <c r="J73" s="37"/>
      <c r="K73" s="46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3">
        <f t="shared" si="3"/>
        <v>0</v>
      </c>
      <c r="W73" s="134" t="s">
        <v>19</v>
      </c>
      <c r="X73" s="134" t="s">
        <v>19</v>
      </c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4">
        <f t="shared" si="1"/>
        <v>0</v>
      </c>
      <c r="BH73" s="35">
        <f t="shared" si="2"/>
        <v>0</v>
      </c>
    </row>
    <row r="74" spans="1:60" s="45" customFormat="1" ht="21" customHeight="1" thickBot="1">
      <c r="A74" s="44"/>
      <c r="B74" s="161" t="s">
        <v>42</v>
      </c>
      <c r="C74" s="197" t="s">
        <v>43</v>
      </c>
      <c r="D74" s="30" t="s">
        <v>18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3">
        <f t="shared" si="3"/>
        <v>0</v>
      </c>
      <c r="W74" s="38" t="s">
        <v>19</v>
      </c>
      <c r="X74" s="38" t="s">
        <v>19</v>
      </c>
      <c r="Y74" s="30">
        <v>4</v>
      </c>
      <c r="Z74" s="30">
        <v>4</v>
      </c>
      <c r="AA74" s="30">
        <v>4</v>
      </c>
      <c r="AB74" s="30">
        <v>4</v>
      </c>
      <c r="AC74" s="30">
        <v>4</v>
      </c>
      <c r="AD74" s="30">
        <v>4</v>
      </c>
      <c r="AE74" s="30">
        <v>4</v>
      </c>
      <c r="AF74" s="30">
        <v>4</v>
      </c>
      <c r="AG74" s="30">
        <v>4</v>
      </c>
      <c r="AH74" s="30">
        <v>4</v>
      </c>
      <c r="AI74" s="30">
        <v>4</v>
      </c>
      <c r="AJ74" s="30">
        <v>4</v>
      </c>
      <c r="AK74" s="30">
        <v>4</v>
      </c>
      <c r="AL74" s="30">
        <v>2</v>
      </c>
      <c r="AM74" s="30">
        <v>2</v>
      </c>
      <c r="AN74" s="30">
        <v>2</v>
      </c>
      <c r="AO74" s="30"/>
      <c r="AP74" s="30"/>
      <c r="AQ74" s="30"/>
      <c r="AR74" s="30"/>
      <c r="AS74" s="30">
        <v>2</v>
      </c>
      <c r="AT74" s="30">
        <v>2</v>
      </c>
      <c r="AU74" s="30">
        <v>2</v>
      </c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4">
        <f t="shared" si="1"/>
        <v>64</v>
      </c>
      <c r="BH74" s="35">
        <f t="shared" si="2"/>
        <v>64</v>
      </c>
    </row>
    <row r="75" spans="1:60" s="45" customFormat="1" ht="25.5" customHeight="1" thickBot="1">
      <c r="A75" s="44"/>
      <c r="B75" s="196"/>
      <c r="C75" s="198"/>
      <c r="D75" s="36" t="s">
        <v>20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3">
        <f t="shared" si="3"/>
        <v>0</v>
      </c>
      <c r="W75" s="38" t="s">
        <v>19</v>
      </c>
      <c r="X75" s="38" t="s">
        <v>19</v>
      </c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>
        <v>2</v>
      </c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4">
        <f t="shared" si="1"/>
        <v>2</v>
      </c>
      <c r="BH75" s="35">
        <f t="shared" si="2"/>
        <v>2</v>
      </c>
    </row>
    <row r="76" spans="1:60" s="45" customFormat="1" ht="21" customHeight="1" thickBot="1">
      <c r="A76" s="44"/>
      <c r="B76" s="161" t="s">
        <v>44</v>
      </c>
      <c r="C76" s="199" t="s">
        <v>45</v>
      </c>
      <c r="D76" s="30" t="s">
        <v>18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3">
        <f t="shared" si="3"/>
        <v>0</v>
      </c>
      <c r="W76" s="38" t="s">
        <v>19</v>
      </c>
      <c r="X76" s="38" t="s">
        <v>19</v>
      </c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4">
        <f t="shared" si="1"/>
        <v>0</v>
      </c>
      <c r="BH76" s="35">
        <f t="shared" si="2"/>
        <v>0</v>
      </c>
    </row>
    <row r="77" spans="1:60" s="45" customFormat="1" ht="21" customHeight="1" thickBot="1">
      <c r="A77" s="44"/>
      <c r="B77" s="196"/>
      <c r="C77" s="181"/>
      <c r="D77" s="36" t="s">
        <v>20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3">
        <f t="shared" si="3"/>
        <v>0</v>
      </c>
      <c r="W77" s="38" t="s">
        <v>19</v>
      </c>
      <c r="X77" s="38" t="s">
        <v>19</v>
      </c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4">
        <f t="shared" si="1"/>
        <v>0</v>
      </c>
      <c r="BH77" s="35">
        <f t="shared" si="2"/>
        <v>0</v>
      </c>
    </row>
    <row r="78" spans="1:60" s="45" customFormat="1" ht="21" customHeight="1" thickBot="1">
      <c r="A78" s="44"/>
      <c r="B78" s="161" t="s">
        <v>46</v>
      </c>
      <c r="C78" s="199" t="s">
        <v>47</v>
      </c>
      <c r="D78" s="30" t="s">
        <v>18</v>
      </c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3">
        <f t="shared" ref="V78:V82" si="4">E78+F78+G78+H78+I78+J78+K78+L78+M78+N78+O78+P78+Q78+R78+S78+T78+U78</f>
        <v>0</v>
      </c>
      <c r="W78" s="38" t="s">
        <v>19</v>
      </c>
      <c r="X78" s="38" t="s">
        <v>19</v>
      </c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4">
        <f t="shared" si="1"/>
        <v>0</v>
      </c>
      <c r="BH78" s="35">
        <f t="shared" si="2"/>
        <v>0</v>
      </c>
    </row>
    <row r="79" spans="1:60" s="45" customFormat="1" ht="21" customHeight="1" thickBot="1">
      <c r="A79" s="44"/>
      <c r="B79" s="196"/>
      <c r="C79" s="181"/>
      <c r="D79" s="36" t="s">
        <v>20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3">
        <f t="shared" si="4"/>
        <v>0</v>
      </c>
      <c r="W79" s="38" t="s">
        <v>19</v>
      </c>
      <c r="X79" s="38" t="s">
        <v>19</v>
      </c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4">
        <f t="shared" ref="BG79:BG142" si="5">Y79+Z79+AA79+AB79+AC79+AD79+AE79+AF79+AG79+AH79+AI79+AJ79+AK79+AL79+AM79+AN79+AO79+AP79+AQ79+AR79+AS79+AT79+AU79+AV79</f>
        <v>0</v>
      </c>
      <c r="BH79" s="35">
        <f t="shared" ref="BH79:BH142" si="6">V79+BG79</f>
        <v>0</v>
      </c>
    </row>
    <row r="80" spans="1:60" s="45" customFormat="1" ht="21" customHeight="1" thickBot="1">
      <c r="A80" s="44"/>
      <c r="B80" s="168" t="s">
        <v>48</v>
      </c>
      <c r="C80" s="192" t="s">
        <v>49</v>
      </c>
      <c r="D80" s="30" t="s">
        <v>18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3">
        <f t="shared" si="4"/>
        <v>0</v>
      </c>
      <c r="W80" s="38" t="s">
        <v>19</v>
      </c>
      <c r="X80" s="38" t="s">
        <v>19</v>
      </c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4">
        <f t="shared" si="5"/>
        <v>0</v>
      </c>
      <c r="BH80" s="35">
        <f t="shared" si="6"/>
        <v>0</v>
      </c>
    </row>
    <row r="81" spans="1:61" s="45" customFormat="1" ht="21" customHeight="1" thickBot="1">
      <c r="A81" s="44"/>
      <c r="B81" s="191"/>
      <c r="C81" s="193"/>
      <c r="D81" s="36" t="s">
        <v>20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3">
        <f t="shared" si="4"/>
        <v>0</v>
      </c>
      <c r="W81" s="38" t="s">
        <v>19</v>
      </c>
      <c r="X81" s="38" t="s">
        <v>19</v>
      </c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4">
        <f t="shared" si="5"/>
        <v>0</v>
      </c>
      <c r="BH81" s="35">
        <f t="shared" si="6"/>
        <v>0</v>
      </c>
    </row>
    <row r="82" spans="1:61" s="45" customFormat="1" ht="21" customHeight="1" thickBot="1">
      <c r="A82" s="44"/>
      <c r="B82" s="48" t="s">
        <v>140</v>
      </c>
      <c r="C82" s="85" t="s">
        <v>50</v>
      </c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3">
        <f t="shared" si="4"/>
        <v>0</v>
      </c>
      <c r="W82" s="38" t="s">
        <v>19</v>
      </c>
      <c r="X82" s="38" t="s">
        <v>19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4">
        <f t="shared" si="5"/>
        <v>0</v>
      </c>
      <c r="BH82" s="35">
        <f t="shared" si="6"/>
        <v>0</v>
      </c>
    </row>
    <row r="83" spans="1:61" s="45" customFormat="1" ht="21" customHeight="1" thickBot="1">
      <c r="A83" s="44"/>
      <c r="B83" s="137"/>
      <c r="C83" s="89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3"/>
      <c r="W83" s="38"/>
      <c r="X83" s="38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4"/>
      <c r="BH83" s="35"/>
    </row>
    <row r="84" spans="1:61" s="45" customFormat="1" ht="27.6" customHeight="1" thickBot="1">
      <c r="A84" s="44"/>
      <c r="B84" s="52" t="s">
        <v>40</v>
      </c>
      <c r="C84" s="53" t="s">
        <v>51</v>
      </c>
      <c r="D84" s="54"/>
      <c r="E84" s="55"/>
      <c r="F84" s="55"/>
      <c r="G84" s="55"/>
      <c r="H84" s="55"/>
      <c r="I84" s="55"/>
      <c r="J84" s="55"/>
      <c r="K84" s="55"/>
      <c r="L84" s="56"/>
      <c r="M84" s="55"/>
      <c r="N84" s="55"/>
      <c r="O84" s="56"/>
      <c r="P84" s="57"/>
      <c r="Q84" s="57"/>
      <c r="R84" s="55"/>
      <c r="S84" s="56"/>
      <c r="T84" s="55"/>
      <c r="U84" s="58"/>
      <c r="V84" s="59">
        <f t="shared" ref="V84:V92" si="7">E84+F84+G84+H84+I84+J84+K84+L84+M84+N84+O84+P84+Q84+R84+S84+T84+U84</f>
        <v>0</v>
      </c>
      <c r="W84" s="49" t="s">
        <v>19</v>
      </c>
      <c r="X84" s="49" t="s">
        <v>19</v>
      </c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60"/>
      <c r="AX84" s="61"/>
      <c r="AY84" s="61"/>
      <c r="AZ84" s="61"/>
      <c r="BA84" s="61"/>
      <c r="BB84" s="61"/>
      <c r="BC84" s="61"/>
      <c r="BD84" s="61"/>
      <c r="BE84" s="61"/>
      <c r="BF84" s="62"/>
      <c r="BG84" s="63">
        <f t="shared" si="5"/>
        <v>0</v>
      </c>
      <c r="BH84" s="64">
        <f t="shared" si="6"/>
        <v>0</v>
      </c>
      <c r="BI84" s="65"/>
    </row>
    <row r="85" spans="1:61" s="45" customFormat="1" ht="26.25" customHeight="1" thickBot="1">
      <c r="A85" s="44"/>
      <c r="B85" s="194" t="s">
        <v>52</v>
      </c>
      <c r="C85" s="174" t="s">
        <v>53</v>
      </c>
      <c r="D85" s="30" t="s">
        <v>18</v>
      </c>
      <c r="E85" s="55"/>
      <c r="F85" s="56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66">
        <f t="shared" si="7"/>
        <v>0</v>
      </c>
      <c r="W85" s="49" t="s">
        <v>19</v>
      </c>
      <c r="X85" s="49" t="s">
        <v>19</v>
      </c>
      <c r="Y85" s="58"/>
      <c r="Z85" s="58"/>
      <c r="AA85" s="67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9">
        <f t="shared" si="5"/>
        <v>0</v>
      </c>
      <c r="BH85" s="64">
        <f t="shared" si="6"/>
        <v>0</v>
      </c>
    </row>
    <row r="86" spans="1:61" s="45" customFormat="1" ht="24.75" customHeight="1" thickBot="1">
      <c r="A86" s="44"/>
      <c r="B86" s="195"/>
      <c r="C86" s="175"/>
      <c r="D86" s="36" t="s">
        <v>20</v>
      </c>
      <c r="E86" s="70"/>
      <c r="F86" s="71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66">
        <f t="shared" si="7"/>
        <v>0</v>
      </c>
      <c r="W86" s="49" t="s">
        <v>19</v>
      </c>
      <c r="X86" s="49" t="s">
        <v>19</v>
      </c>
      <c r="Y86" s="72"/>
      <c r="Z86" s="72"/>
      <c r="AA86" s="73"/>
      <c r="AB86" s="72"/>
      <c r="AC86" s="73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3"/>
      <c r="AV86" s="72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5">
        <f t="shared" si="5"/>
        <v>0</v>
      </c>
      <c r="BH86" s="76">
        <f t="shared" si="6"/>
        <v>0</v>
      </c>
    </row>
    <row r="87" spans="1:61" s="45" customFormat="1" ht="39.75" customHeight="1" thickBot="1">
      <c r="A87" s="44"/>
      <c r="B87" s="189" t="s">
        <v>54</v>
      </c>
      <c r="C87" s="170" t="s">
        <v>55</v>
      </c>
      <c r="D87" s="30" t="s">
        <v>18</v>
      </c>
      <c r="E87" s="55"/>
      <c r="F87" s="56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66">
        <f t="shared" si="7"/>
        <v>0</v>
      </c>
      <c r="W87" s="49" t="s">
        <v>19</v>
      </c>
      <c r="X87" s="49" t="s">
        <v>19</v>
      </c>
      <c r="Y87" s="58">
        <v>2</v>
      </c>
      <c r="Z87" s="58">
        <v>2</v>
      </c>
      <c r="AA87" s="67">
        <v>2</v>
      </c>
      <c r="AB87" s="58">
        <v>2</v>
      </c>
      <c r="AC87" s="58">
        <v>2</v>
      </c>
      <c r="AD87" s="58">
        <v>2</v>
      </c>
      <c r="AE87" s="58">
        <v>2</v>
      </c>
      <c r="AF87" s="58">
        <v>2</v>
      </c>
      <c r="AG87" s="58">
        <v>2</v>
      </c>
      <c r="AH87" s="58">
        <v>2</v>
      </c>
      <c r="AI87" s="58">
        <v>2</v>
      </c>
      <c r="AJ87" s="58">
        <v>2</v>
      </c>
      <c r="AK87" s="58">
        <v>2</v>
      </c>
      <c r="AL87" s="58">
        <v>2</v>
      </c>
      <c r="AM87" s="58">
        <v>2</v>
      </c>
      <c r="AN87" s="58">
        <v>2</v>
      </c>
      <c r="AO87" s="58">
        <v>2</v>
      </c>
      <c r="AP87" s="58">
        <v>2</v>
      </c>
      <c r="AQ87" s="58"/>
      <c r="AR87" s="58"/>
      <c r="AS87" s="58"/>
      <c r="AT87" s="58"/>
      <c r="AU87" s="58"/>
      <c r="AV87" s="5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77">
        <f t="shared" si="5"/>
        <v>36</v>
      </c>
      <c r="BH87" s="78">
        <f t="shared" si="6"/>
        <v>36</v>
      </c>
    </row>
    <row r="88" spans="1:61" s="45" customFormat="1" ht="28.2" customHeight="1" thickBot="1">
      <c r="A88" s="44"/>
      <c r="B88" s="190"/>
      <c r="C88" s="171"/>
      <c r="D88" s="47" t="s">
        <v>20</v>
      </c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80">
        <f t="shared" si="7"/>
        <v>0</v>
      </c>
      <c r="W88" s="49" t="s">
        <v>151</v>
      </c>
      <c r="X88" s="49" t="s">
        <v>151</v>
      </c>
      <c r="Y88" s="79"/>
      <c r="Z88" s="79"/>
      <c r="AA88" s="79"/>
      <c r="AB88" s="79"/>
      <c r="AC88" s="73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3"/>
      <c r="AV88" s="79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81">
        <f t="shared" si="5"/>
        <v>0</v>
      </c>
      <c r="BH88" s="82">
        <f t="shared" si="6"/>
        <v>0</v>
      </c>
    </row>
    <row r="89" spans="1:61" s="45" customFormat="1" ht="36" customHeight="1" thickBot="1">
      <c r="A89" s="44"/>
      <c r="B89" s="185" t="s">
        <v>56</v>
      </c>
      <c r="C89" s="187" t="s">
        <v>57</v>
      </c>
      <c r="D89" s="30" t="s">
        <v>18</v>
      </c>
      <c r="E89" s="55"/>
      <c r="F89" s="56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66">
        <f t="shared" si="7"/>
        <v>0</v>
      </c>
      <c r="W89" s="49" t="s">
        <v>19</v>
      </c>
      <c r="X89" s="49" t="s">
        <v>19</v>
      </c>
      <c r="Y89" s="58">
        <v>2</v>
      </c>
      <c r="Z89" s="58">
        <v>4</v>
      </c>
      <c r="AA89" s="67">
        <v>2</v>
      </c>
      <c r="AB89" s="58">
        <v>4</v>
      </c>
      <c r="AC89" s="58">
        <v>2</v>
      </c>
      <c r="AD89" s="58">
        <v>4</v>
      </c>
      <c r="AE89" s="58">
        <v>2</v>
      </c>
      <c r="AF89" s="58">
        <v>4</v>
      </c>
      <c r="AG89" s="58">
        <v>2</v>
      </c>
      <c r="AH89" s="58">
        <v>2</v>
      </c>
      <c r="AI89" s="58">
        <v>2</v>
      </c>
      <c r="AJ89" s="58">
        <v>2</v>
      </c>
      <c r="AK89" s="58">
        <v>2</v>
      </c>
      <c r="AL89" s="58">
        <v>2</v>
      </c>
      <c r="AM89" s="58">
        <v>2</v>
      </c>
      <c r="AN89" s="58">
        <v>2</v>
      </c>
      <c r="AO89" s="58">
        <v>2</v>
      </c>
      <c r="AP89" s="58">
        <v>2</v>
      </c>
      <c r="AQ89" s="58">
        <v>4</v>
      </c>
      <c r="AR89" s="58">
        <v>4</v>
      </c>
      <c r="AS89" s="58">
        <v>4</v>
      </c>
      <c r="AT89" s="58">
        <v>4</v>
      </c>
      <c r="AU89" s="58">
        <v>4</v>
      </c>
      <c r="AV89" s="5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81">
        <f t="shared" si="5"/>
        <v>64</v>
      </c>
      <c r="BH89" s="82">
        <f t="shared" si="6"/>
        <v>64</v>
      </c>
    </row>
    <row r="90" spans="1:61" s="45" customFormat="1" ht="24.6" customHeight="1" thickBot="1">
      <c r="A90" s="44"/>
      <c r="B90" s="186"/>
      <c r="C90" s="164"/>
      <c r="D90" s="47" t="s">
        <v>20</v>
      </c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0">
        <f t="shared" si="7"/>
        <v>0</v>
      </c>
      <c r="W90" s="49" t="s">
        <v>19</v>
      </c>
      <c r="X90" s="49" t="s">
        <v>19</v>
      </c>
      <c r="Y90" s="79"/>
      <c r="Z90" s="79"/>
      <c r="AA90" s="79"/>
      <c r="AB90" s="79"/>
      <c r="AC90" s="73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3"/>
      <c r="AV90" s="79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81">
        <f t="shared" si="5"/>
        <v>0</v>
      </c>
      <c r="BH90" s="82">
        <f t="shared" si="6"/>
        <v>0</v>
      </c>
    </row>
    <row r="91" spans="1:61" s="45" customFormat="1" ht="22.5" customHeight="1" thickBot="1">
      <c r="A91" s="44"/>
      <c r="B91" s="185" t="s">
        <v>58</v>
      </c>
      <c r="C91" s="187" t="s">
        <v>59</v>
      </c>
      <c r="D91" s="41" t="s">
        <v>18</v>
      </c>
      <c r="E91" s="58"/>
      <c r="F91" s="83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9">
        <f t="shared" si="7"/>
        <v>0</v>
      </c>
      <c r="W91" s="84" t="s">
        <v>19</v>
      </c>
      <c r="X91" s="84" t="s">
        <v>19</v>
      </c>
      <c r="Y91" s="58"/>
      <c r="Z91" s="58"/>
      <c r="AA91" s="58"/>
      <c r="AB91" s="58"/>
      <c r="AC91" s="67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67"/>
      <c r="AV91" s="5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81">
        <f t="shared" si="5"/>
        <v>0</v>
      </c>
      <c r="BH91" s="82">
        <f t="shared" si="6"/>
        <v>0</v>
      </c>
    </row>
    <row r="92" spans="1:61" s="45" customFormat="1" ht="52.2" customHeight="1" thickBot="1">
      <c r="A92" s="44"/>
      <c r="B92" s="186"/>
      <c r="C92" s="188"/>
      <c r="D92" s="47" t="s">
        <v>20</v>
      </c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80">
        <f t="shared" si="7"/>
        <v>0</v>
      </c>
      <c r="W92" s="49"/>
      <c r="X92" s="49"/>
      <c r="Y92" s="79"/>
      <c r="Z92" s="79"/>
      <c r="AA92" s="79"/>
      <c r="AB92" s="79"/>
      <c r="AC92" s="73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3"/>
      <c r="AV92" s="79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81">
        <f t="shared" si="5"/>
        <v>0</v>
      </c>
      <c r="BH92" s="82">
        <f t="shared" si="6"/>
        <v>0</v>
      </c>
    </row>
    <row r="93" spans="1:61" s="45" customFormat="1" ht="28.5" customHeight="1" thickBot="1">
      <c r="A93" s="44"/>
      <c r="B93" s="48"/>
      <c r="C93" s="85"/>
      <c r="D93" s="30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7"/>
      <c r="W93" s="49"/>
      <c r="X93" s="49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81"/>
      <c r="BH93" s="88"/>
    </row>
    <row r="94" spans="1:61" s="45" customFormat="1" ht="26.25" customHeight="1" thickBot="1">
      <c r="A94" s="44"/>
      <c r="B94" s="137"/>
      <c r="C94" s="89"/>
      <c r="D94" s="30"/>
      <c r="E94" s="90"/>
      <c r="F94" s="90"/>
      <c r="G94" s="90"/>
      <c r="H94" s="90"/>
      <c r="I94" s="90"/>
      <c r="J94" s="90"/>
      <c r="K94" s="90"/>
      <c r="L94" s="58"/>
      <c r="M94" s="58"/>
      <c r="N94" s="67"/>
      <c r="O94" s="58"/>
      <c r="P94" s="58"/>
      <c r="Q94" s="58"/>
      <c r="R94" s="58"/>
      <c r="S94" s="58"/>
      <c r="T94" s="58"/>
      <c r="U94" s="58"/>
      <c r="V94" s="59"/>
      <c r="W94" s="49"/>
      <c r="X94" s="49"/>
      <c r="Y94" s="67"/>
      <c r="Z94" s="67"/>
      <c r="AA94" s="58"/>
      <c r="AB94" s="58"/>
      <c r="AC94" s="58"/>
      <c r="AD94" s="58"/>
      <c r="AE94" s="67"/>
      <c r="AF94" s="67"/>
      <c r="AG94" s="67"/>
      <c r="AH94" s="67"/>
      <c r="AI94" s="67"/>
      <c r="AJ94" s="67"/>
      <c r="AK94" s="58"/>
      <c r="AL94" s="67"/>
      <c r="AM94" s="67"/>
      <c r="AN94" s="67"/>
      <c r="AO94" s="67"/>
      <c r="AP94" s="67"/>
      <c r="AQ94" s="68"/>
      <c r="AR94" s="58"/>
      <c r="AS94" s="67"/>
      <c r="AT94" s="67"/>
      <c r="AU94" s="67"/>
      <c r="AV94" s="67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91"/>
      <c r="BH94" s="92"/>
    </row>
    <row r="95" spans="1:61" ht="19.5" customHeight="1" thickBot="1">
      <c r="A95" s="6"/>
      <c r="B95" s="185" t="s">
        <v>60</v>
      </c>
      <c r="C95" s="187" t="s">
        <v>61</v>
      </c>
      <c r="D95" s="93" t="s">
        <v>18</v>
      </c>
      <c r="E95" s="94">
        <v>2</v>
      </c>
      <c r="F95" s="94">
        <v>2</v>
      </c>
      <c r="G95" s="94">
        <v>2</v>
      </c>
      <c r="H95" s="94">
        <v>2</v>
      </c>
      <c r="I95" s="94">
        <v>2</v>
      </c>
      <c r="J95" s="94">
        <v>4</v>
      </c>
      <c r="K95" s="94">
        <v>2</v>
      </c>
      <c r="L95" s="95">
        <v>4</v>
      </c>
      <c r="M95" s="95">
        <v>2</v>
      </c>
      <c r="N95" s="95">
        <v>4</v>
      </c>
      <c r="O95" s="95">
        <v>2</v>
      </c>
      <c r="P95" s="95">
        <v>4</v>
      </c>
      <c r="Q95" s="95">
        <v>2</v>
      </c>
      <c r="R95" s="95">
        <v>4</v>
      </c>
      <c r="S95" s="95">
        <v>2</v>
      </c>
      <c r="T95" s="95"/>
      <c r="U95" s="95"/>
      <c r="V95" s="29">
        <f t="shared" ref="V95:V108" si="8">E95+F95+G95+H95+I95+J95+K95+L95+M95+N95+O95+P95+Q95+R95+S95+T95+U95</f>
        <v>40</v>
      </c>
      <c r="W95" s="134" t="s">
        <v>19</v>
      </c>
      <c r="X95" s="134" t="s">
        <v>19</v>
      </c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29">
        <f t="shared" si="5"/>
        <v>0</v>
      </c>
      <c r="BH95" s="96">
        <f t="shared" si="6"/>
        <v>40</v>
      </c>
    </row>
    <row r="96" spans="1:61" ht="29.25" customHeight="1" thickBot="1">
      <c r="A96" s="6"/>
      <c r="B96" s="186"/>
      <c r="C96" s="188"/>
      <c r="D96" s="97" t="s">
        <v>20</v>
      </c>
      <c r="E96" s="98"/>
      <c r="F96" s="98"/>
      <c r="G96" s="98"/>
      <c r="H96" s="99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29">
        <f t="shared" si="8"/>
        <v>0</v>
      </c>
      <c r="W96" s="134" t="s">
        <v>19</v>
      </c>
      <c r="X96" s="134" t="s">
        <v>19</v>
      </c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29">
        <f t="shared" si="5"/>
        <v>0</v>
      </c>
      <c r="BH96" s="96">
        <f t="shared" si="6"/>
        <v>0</v>
      </c>
    </row>
    <row r="97" spans="1:60" ht="33.75" customHeight="1" thickBot="1">
      <c r="A97" s="6"/>
      <c r="B97" s="185" t="s">
        <v>62</v>
      </c>
      <c r="C97" s="187" t="s">
        <v>63</v>
      </c>
      <c r="D97" s="30" t="s">
        <v>18</v>
      </c>
      <c r="E97" s="31">
        <v>4</v>
      </c>
      <c r="F97" s="31">
        <v>4</v>
      </c>
      <c r="G97" s="31">
        <v>4</v>
      </c>
      <c r="H97" s="31">
        <v>4</v>
      </c>
      <c r="I97" s="31">
        <v>4</v>
      </c>
      <c r="J97" s="31">
        <v>4</v>
      </c>
      <c r="K97" s="31">
        <v>4</v>
      </c>
      <c r="L97" s="31">
        <v>4</v>
      </c>
      <c r="M97" s="31">
        <v>4</v>
      </c>
      <c r="N97" s="31">
        <v>4</v>
      </c>
      <c r="O97" s="31">
        <v>4</v>
      </c>
      <c r="P97" s="31">
        <v>4</v>
      </c>
      <c r="Q97" s="31">
        <v>4</v>
      </c>
      <c r="R97" s="31">
        <v>4</v>
      </c>
      <c r="S97" s="31">
        <v>6</v>
      </c>
      <c r="T97" s="31">
        <v>6</v>
      </c>
      <c r="U97" s="31"/>
      <c r="V97" s="33">
        <f t="shared" si="8"/>
        <v>68</v>
      </c>
      <c r="W97" s="134" t="s">
        <v>19</v>
      </c>
      <c r="X97" s="134" t="s">
        <v>19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4">
        <f t="shared" si="5"/>
        <v>0</v>
      </c>
      <c r="BH97" s="35">
        <f t="shared" si="6"/>
        <v>68</v>
      </c>
    </row>
    <row r="98" spans="1:60" ht="42.75" customHeight="1" thickBot="1">
      <c r="A98" s="6"/>
      <c r="B98" s="186"/>
      <c r="C98" s="188"/>
      <c r="D98" s="36" t="s">
        <v>20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>
        <v>2</v>
      </c>
      <c r="U98" s="37"/>
      <c r="V98" s="33">
        <f t="shared" si="8"/>
        <v>2</v>
      </c>
      <c r="W98" s="134" t="s">
        <v>19</v>
      </c>
      <c r="X98" s="134" t="s">
        <v>19</v>
      </c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4">
        <f t="shared" si="5"/>
        <v>0</v>
      </c>
      <c r="BH98" s="35">
        <f t="shared" si="6"/>
        <v>2</v>
      </c>
    </row>
    <row r="99" spans="1:60" ht="30" customHeight="1" thickBot="1">
      <c r="A99" s="40"/>
      <c r="B99" s="137" t="s">
        <v>64</v>
      </c>
      <c r="C99" s="135" t="s">
        <v>50</v>
      </c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>
        <v>12</v>
      </c>
      <c r="P99" s="31">
        <v>12</v>
      </c>
      <c r="Q99" s="31">
        <v>12</v>
      </c>
      <c r="R99" s="31">
        <v>12</v>
      </c>
      <c r="S99" s="31">
        <v>12</v>
      </c>
      <c r="T99" s="31">
        <v>12</v>
      </c>
      <c r="U99" s="31"/>
      <c r="V99" s="33">
        <f t="shared" si="8"/>
        <v>72</v>
      </c>
      <c r="W99" s="38" t="s">
        <v>19</v>
      </c>
      <c r="X99" s="38" t="s">
        <v>19</v>
      </c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4">
        <f t="shared" si="5"/>
        <v>0</v>
      </c>
      <c r="BH99" s="35">
        <f t="shared" si="6"/>
        <v>72</v>
      </c>
    </row>
    <row r="100" spans="1:60" ht="30" customHeight="1" thickBot="1">
      <c r="A100" s="40"/>
      <c r="B100" s="137" t="s">
        <v>64</v>
      </c>
      <c r="C100" s="135" t="s">
        <v>50</v>
      </c>
      <c r="D100" s="36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3">
        <f t="shared" si="8"/>
        <v>0</v>
      </c>
      <c r="W100" s="38" t="s">
        <v>19</v>
      </c>
      <c r="X100" s="38" t="s">
        <v>19</v>
      </c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4">
        <f t="shared" si="5"/>
        <v>0</v>
      </c>
      <c r="BH100" s="35">
        <f t="shared" si="6"/>
        <v>0</v>
      </c>
    </row>
    <row r="101" spans="1:60" ht="30" customHeight="1" thickBot="1">
      <c r="A101" s="40"/>
      <c r="B101" s="178" t="s">
        <v>66</v>
      </c>
      <c r="C101" s="176" t="s">
        <v>67</v>
      </c>
      <c r="D101" s="30" t="s">
        <v>18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3">
        <f t="shared" si="8"/>
        <v>0</v>
      </c>
      <c r="W101" s="134" t="s">
        <v>19</v>
      </c>
      <c r="X101" s="134" t="s">
        <v>19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4">
        <f t="shared" si="5"/>
        <v>0</v>
      </c>
      <c r="BH101" s="35">
        <f t="shared" si="6"/>
        <v>0</v>
      </c>
    </row>
    <row r="102" spans="1:60" ht="44.4" customHeight="1" thickBot="1">
      <c r="A102" s="40"/>
      <c r="B102" s="179"/>
      <c r="C102" s="177"/>
      <c r="D102" s="36" t="s">
        <v>20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3">
        <f t="shared" si="8"/>
        <v>0</v>
      </c>
      <c r="W102" s="134" t="s">
        <v>19</v>
      </c>
      <c r="X102" s="134" t="s">
        <v>19</v>
      </c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4">
        <f t="shared" si="5"/>
        <v>0</v>
      </c>
      <c r="BH102" s="35">
        <f t="shared" si="6"/>
        <v>0</v>
      </c>
    </row>
    <row r="103" spans="1:60" ht="30" customHeight="1" thickBot="1">
      <c r="A103" s="40"/>
      <c r="B103" s="168" t="s">
        <v>68</v>
      </c>
      <c r="C103" s="170" t="s">
        <v>69</v>
      </c>
      <c r="D103" s="30" t="s">
        <v>18</v>
      </c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3">
        <f t="shared" si="8"/>
        <v>0</v>
      </c>
      <c r="W103" s="134" t="s">
        <v>19</v>
      </c>
      <c r="X103" s="134" t="s">
        <v>19</v>
      </c>
      <c r="Y103" s="30">
        <v>8</v>
      </c>
      <c r="Z103" s="30">
        <v>8</v>
      </c>
      <c r="AA103" s="30">
        <v>8</v>
      </c>
      <c r="AB103" s="30">
        <v>8</v>
      </c>
      <c r="AC103" s="30">
        <v>8</v>
      </c>
      <c r="AD103" s="30">
        <v>8</v>
      </c>
      <c r="AE103" s="30">
        <v>8</v>
      </c>
      <c r="AF103" s="30">
        <v>8</v>
      </c>
      <c r="AG103" s="30">
        <v>8</v>
      </c>
      <c r="AH103" s="30">
        <v>8</v>
      </c>
      <c r="AI103" s="30">
        <v>4</v>
      </c>
      <c r="AJ103" s="30">
        <v>4</v>
      </c>
      <c r="AK103" s="30">
        <v>4</v>
      </c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4">
        <f t="shared" si="5"/>
        <v>92</v>
      </c>
      <c r="BH103" s="35">
        <f t="shared" si="6"/>
        <v>92</v>
      </c>
    </row>
    <row r="104" spans="1:60" ht="30" customHeight="1" thickBot="1">
      <c r="A104" s="40"/>
      <c r="B104" s="169"/>
      <c r="C104" s="171"/>
      <c r="D104" s="36" t="s">
        <v>20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3">
        <f t="shared" si="8"/>
        <v>0</v>
      </c>
      <c r="W104" s="134" t="s">
        <v>19</v>
      </c>
      <c r="X104" s="134" t="s">
        <v>19</v>
      </c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4">
        <f t="shared" si="5"/>
        <v>0</v>
      </c>
      <c r="BH104" s="35">
        <f t="shared" si="6"/>
        <v>0</v>
      </c>
    </row>
    <row r="105" spans="1:60" ht="30" customHeight="1" thickBot="1">
      <c r="A105" s="40"/>
      <c r="B105" s="182" t="s">
        <v>70</v>
      </c>
      <c r="C105" s="170" t="s">
        <v>71</v>
      </c>
      <c r="D105" s="30" t="s">
        <v>18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3">
        <f t="shared" si="8"/>
        <v>0</v>
      </c>
      <c r="W105" s="134" t="s">
        <v>19</v>
      </c>
      <c r="X105" s="134" t="s">
        <v>19</v>
      </c>
      <c r="Y105" s="30">
        <v>6</v>
      </c>
      <c r="Z105" s="30">
        <v>6</v>
      </c>
      <c r="AA105" s="30">
        <v>6</v>
      </c>
      <c r="AB105" s="30">
        <v>6</v>
      </c>
      <c r="AC105" s="30">
        <v>6</v>
      </c>
      <c r="AD105" s="30">
        <v>6</v>
      </c>
      <c r="AE105" s="30">
        <v>6</v>
      </c>
      <c r="AF105" s="30">
        <v>6</v>
      </c>
      <c r="AG105" s="30">
        <v>6</v>
      </c>
      <c r="AH105" s="30">
        <v>6</v>
      </c>
      <c r="AI105" s="30">
        <v>6</v>
      </c>
      <c r="AJ105" s="30">
        <v>6</v>
      </c>
      <c r="AK105" s="30">
        <v>8</v>
      </c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4">
        <f t="shared" si="5"/>
        <v>80</v>
      </c>
      <c r="BH105" s="35">
        <f t="shared" si="6"/>
        <v>80</v>
      </c>
    </row>
    <row r="106" spans="1:60" ht="30" customHeight="1" thickBot="1">
      <c r="A106" s="40"/>
      <c r="B106" s="183"/>
      <c r="C106" s="164"/>
      <c r="D106" s="36" t="s">
        <v>20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3">
        <f t="shared" si="8"/>
        <v>0</v>
      </c>
      <c r="W106" s="134" t="s">
        <v>19</v>
      </c>
      <c r="X106" s="134" t="s">
        <v>19</v>
      </c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4">
        <f t="shared" si="5"/>
        <v>0</v>
      </c>
      <c r="BH106" s="35">
        <f t="shared" si="6"/>
        <v>0</v>
      </c>
    </row>
    <row r="107" spans="1:60" ht="27" customHeight="1" thickBot="1">
      <c r="A107" s="6"/>
      <c r="B107" s="182" t="s">
        <v>72</v>
      </c>
      <c r="C107" s="170" t="s">
        <v>73</v>
      </c>
      <c r="D107" s="30" t="s">
        <v>18</v>
      </c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3">
        <f t="shared" si="8"/>
        <v>0</v>
      </c>
      <c r="W107" s="38" t="s">
        <v>19</v>
      </c>
      <c r="X107" s="38" t="s">
        <v>19</v>
      </c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4">
        <f t="shared" si="5"/>
        <v>0</v>
      </c>
      <c r="BH107" s="35">
        <f t="shared" si="6"/>
        <v>0</v>
      </c>
    </row>
    <row r="108" spans="1:60" ht="25.5" customHeight="1" thickBot="1">
      <c r="A108" s="6"/>
      <c r="B108" s="183"/>
      <c r="C108" s="171"/>
      <c r="D108" s="36" t="s">
        <v>20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3">
        <f t="shared" si="8"/>
        <v>0</v>
      </c>
      <c r="W108" s="38" t="s">
        <v>19</v>
      </c>
      <c r="X108" s="38" t="s">
        <v>19</v>
      </c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4">
        <f t="shared" si="5"/>
        <v>0</v>
      </c>
      <c r="BH108" s="35">
        <f t="shared" si="6"/>
        <v>0</v>
      </c>
    </row>
    <row r="109" spans="1:60" ht="17.25" customHeight="1" thickBot="1">
      <c r="A109" s="6"/>
      <c r="B109" s="138" t="s">
        <v>76</v>
      </c>
      <c r="C109" s="136" t="s">
        <v>50</v>
      </c>
      <c r="D109" s="3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3"/>
      <c r="W109" s="134"/>
      <c r="X109" s="134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4"/>
      <c r="BH109" s="100"/>
    </row>
    <row r="110" spans="1:60" ht="16.5" customHeight="1" thickBot="1">
      <c r="A110" s="6"/>
      <c r="B110" s="138" t="s">
        <v>141</v>
      </c>
      <c r="C110" s="136" t="s">
        <v>51</v>
      </c>
      <c r="D110" s="30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3"/>
      <c r="W110" s="134"/>
      <c r="X110" s="134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4"/>
      <c r="BH110" s="100"/>
    </row>
    <row r="111" spans="1:60" ht="24.6" customHeight="1" thickBot="1">
      <c r="A111" s="6"/>
      <c r="B111" s="182" t="s">
        <v>74</v>
      </c>
      <c r="C111" s="184" t="s">
        <v>75</v>
      </c>
      <c r="D111" s="102" t="s">
        <v>18</v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29">
        <f t="shared" ref="V111:V120" si="9">E111+F111+G111+H111+I111+J111+K111+L111+M111+N111+O111+P111+Q111+R111+S111+T111+U111</f>
        <v>0</v>
      </c>
      <c r="W111" s="134" t="s">
        <v>19</v>
      </c>
      <c r="X111" s="134" t="s">
        <v>19</v>
      </c>
      <c r="Y111" s="95">
        <v>6</v>
      </c>
      <c r="Z111" s="95">
        <v>6</v>
      </c>
      <c r="AA111" s="95">
        <v>6</v>
      </c>
      <c r="AB111" s="95">
        <v>6</v>
      </c>
      <c r="AC111" s="95">
        <v>6</v>
      </c>
      <c r="AD111" s="95">
        <v>6</v>
      </c>
      <c r="AE111" s="95">
        <v>6</v>
      </c>
      <c r="AF111" s="95">
        <v>6</v>
      </c>
      <c r="AG111" s="95">
        <v>4</v>
      </c>
      <c r="AH111" s="95">
        <v>4</v>
      </c>
      <c r="AI111" s="95">
        <v>4</v>
      </c>
      <c r="AJ111" s="95">
        <v>4</v>
      </c>
      <c r="AK111" s="95">
        <v>4</v>
      </c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29">
        <f t="shared" si="5"/>
        <v>68</v>
      </c>
      <c r="BH111" s="96">
        <f t="shared" si="6"/>
        <v>68</v>
      </c>
    </row>
    <row r="112" spans="1:60" ht="15" customHeight="1" thickBot="1">
      <c r="A112" s="6"/>
      <c r="B112" s="183"/>
      <c r="C112" s="169"/>
      <c r="D112" s="103" t="s">
        <v>20</v>
      </c>
      <c r="E112" s="98"/>
      <c r="F112" s="98"/>
      <c r="G112" s="98"/>
      <c r="H112" s="99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29">
        <f t="shared" si="9"/>
        <v>0</v>
      </c>
      <c r="W112" s="134" t="s">
        <v>19</v>
      </c>
      <c r="X112" s="134" t="s">
        <v>19</v>
      </c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>
        <v>2</v>
      </c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29">
        <f t="shared" si="5"/>
        <v>2</v>
      </c>
      <c r="BH112" s="96">
        <f t="shared" si="6"/>
        <v>2</v>
      </c>
    </row>
    <row r="113" spans="1:60" ht="45.6" customHeight="1" thickBot="1">
      <c r="A113" s="6"/>
      <c r="B113" s="138" t="s">
        <v>152</v>
      </c>
      <c r="C113" s="136" t="s">
        <v>153</v>
      </c>
      <c r="D113" s="30" t="s">
        <v>18</v>
      </c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3">
        <f t="shared" si="9"/>
        <v>0</v>
      </c>
      <c r="W113" s="38" t="s">
        <v>19</v>
      </c>
      <c r="X113" s="38" t="s">
        <v>19</v>
      </c>
      <c r="Y113" s="30">
        <v>6</v>
      </c>
      <c r="Z113" s="31">
        <v>6</v>
      </c>
      <c r="AA113" s="31">
        <v>6</v>
      </c>
      <c r="AB113" s="31">
        <v>6</v>
      </c>
      <c r="AC113" s="31">
        <v>6</v>
      </c>
      <c r="AD113" s="31">
        <v>8</v>
      </c>
      <c r="AE113" s="31">
        <v>8</v>
      </c>
      <c r="AF113" s="31">
        <v>8</v>
      </c>
      <c r="AG113" s="31">
        <v>6</v>
      </c>
      <c r="AH113" s="31">
        <v>6</v>
      </c>
      <c r="AI113" s="31">
        <v>6</v>
      </c>
      <c r="AJ113" s="31">
        <v>6</v>
      </c>
      <c r="AK113" s="31">
        <v>6</v>
      </c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4">
        <f t="shared" si="5"/>
        <v>84</v>
      </c>
      <c r="BH113" s="35">
        <f t="shared" si="6"/>
        <v>84</v>
      </c>
    </row>
    <row r="114" spans="1:60" ht="27.75" customHeight="1" thickBot="1">
      <c r="A114" s="6"/>
      <c r="B114" s="138"/>
      <c r="C114" s="136"/>
      <c r="D114" s="36" t="s">
        <v>20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3">
        <f t="shared" si="9"/>
        <v>0</v>
      </c>
      <c r="W114" s="38" t="s">
        <v>19</v>
      </c>
      <c r="X114" s="38" t="s">
        <v>19</v>
      </c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>
        <v>2</v>
      </c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4">
        <f t="shared" si="5"/>
        <v>2</v>
      </c>
      <c r="BH114" s="35">
        <f t="shared" si="6"/>
        <v>2</v>
      </c>
    </row>
    <row r="115" spans="1:60" ht="20.25" customHeight="1" thickBot="1">
      <c r="A115" s="6"/>
      <c r="B115" s="178" t="s">
        <v>77</v>
      </c>
      <c r="C115" s="176" t="s">
        <v>78</v>
      </c>
      <c r="D115" s="102" t="s">
        <v>79</v>
      </c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3">
        <f t="shared" si="9"/>
        <v>0</v>
      </c>
      <c r="W115" s="49" t="s">
        <v>19</v>
      </c>
      <c r="X115" s="49" t="s">
        <v>19</v>
      </c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4">
        <f t="shared" si="5"/>
        <v>0</v>
      </c>
      <c r="BH115" s="35">
        <f t="shared" si="6"/>
        <v>0</v>
      </c>
    </row>
    <row r="116" spans="1:60" ht="56.4" customHeight="1" thickBot="1">
      <c r="A116" s="6"/>
      <c r="B116" s="179"/>
      <c r="C116" s="177"/>
      <c r="D116" s="103" t="s">
        <v>20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3">
        <f t="shared" si="9"/>
        <v>0</v>
      </c>
      <c r="W116" s="38" t="s">
        <v>19</v>
      </c>
      <c r="X116" s="38" t="s">
        <v>19</v>
      </c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4">
        <f t="shared" si="5"/>
        <v>0</v>
      </c>
      <c r="BH116" s="35">
        <f t="shared" si="6"/>
        <v>0</v>
      </c>
    </row>
    <row r="117" spans="1:60" ht="40.799999999999997" customHeight="1" thickBot="1">
      <c r="A117" s="6"/>
      <c r="B117" s="180" t="s">
        <v>80</v>
      </c>
      <c r="C117" s="170" t="s">
        <v>81</v>
      </c>
      <c r="D117" s="30" t="s">
        <v>18</v>
      </c>
      <c r="E117" s="31">
        <v>4</v>
      </c>
      <c r="F117" s="31">
        <v>4</v>
      </c>
      <c r="G117" s="31">
        <v>4</v>
      </c>
      <c r="H117" s="31">
        <v>4</v>
      </c>
      <c r="I117" s="31">
        <v>4</v>
      </c>
      <c r="J117" s="31">
        <v>4</v>
      </c>
      <c r="K117" s="31">
        <v>4</v>
      </c>
      <c r="L117" s="31">
        <v>4</v>
      </c>
      <c r="M117" s="31">
        <v>4</v>
      </c>
      <c r="N117" s="31">
        <v>4</v>
      </c>
      <c r="O117" s="31">
        <v>4</v>
      </c>
      <c r="P117" s="31">
        <v>4</v>
      </c>
      <c r="Q117" s="31">
        <v>4</v>
      </c>
      <c r="R117" s="31">
        <v>4</v>
      </c>
      <c r="S117" s="31">
        <v>4</v>
      </c>
      <c r="T117" s="31">
        <v>6</v>
      </c>
      <c r="U117" s="31"/>
      <c r="V117" s="33">
        <f t="shared" si="9"/>
        <v>66</v>
      </c>
      <c r="W117" s="49" t="s">
        <v>19</v>
      </c>
      <c r="X117" s="49" t="s">
        <v>19</v>
      </c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4">
        <f t="shared" si="5"/>
        <v>0</v>
      </c>
      <c r="BH117" s="35">
        <f t="shared" si="6"/>
        <v>66</v>
      </c>
    </row>
    <row r="118" spans="1:60" ht="54" customHeight="1" thickBot="1">
      <c r="A118" s="6"/>
      <c r="B118" s="181"/>
      <c r="C118" s="171"/>
      <c r="D118" s="36" t="s">
        <v>20</v>
      </c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3">
        <f t="shared" si="9"/>
        <v>0</v>
      </c>
      <c r="W118" s="38" t="s">
        <v>19</v>
      </c>
      <c r="X118" s="38" t="s">
        <v>19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4">
        <f t="shared" si="5"/>
        <v>0</v>
      </c>
      <c r="BH118" s="35">
        <f t="shared" si="6"/>
        <v>0</v>
      </c>
    </row>
    <row r="119" spans="1:60" ht="28.5" customHeight="1" thickBot="1">
      <c r="A119" s="6"/>
      <c r="B119" s="138" t="s">
        <v>82</v>
      </c>
      <c r="C119" s="136" t="s">
        <v>50</v>
      </c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>
        <v>6</v>
      </c>
      <c r="P119" s="31">
        <v>6</v>
      </c>
      <c r="Q119" s="31">
        <v>6</v>
      </c>
      <c r="R119" s="31">
        <v>6</v>
      </c>
      <c r="S119" s="31">
        <v>6</v>
      </c>
      <c r="T119" s="31">
        <v>6</v>
      </c>
      <c r="U119" s="31"/>
      <c r="V119" s="33">
        <f t="shared" si="9"/>
        <v>36</v>
      </c>
      <c r="W119" s="49" t="s">
        <v>19</v>
      </c>
      <c r="X119" s="49" t="s">
        <v>19</v>
      </c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4">
        <f t="shared" si="5"/>
        <v>0</v>
      </c>
      <c r="BH119" s="35">
        <f t="shared" si="6"/>
        <v>36</v>
      </c>
    </row>
    <row r="120" spans="1:60" ht="20.25" customHeight="1" thickBot="1">
      <c r="A120" s="6"/>
      <c r="B120" s="138" t="s">
        <v>142</v>
      </c>
      <c r="C120" s="136" t="s">
        <v>51</v>
      </c>
      <c r="D120" s="36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3">
        <f t="shared" si="9"/>
        <v>0</v>
      </c>
      <c r="W120" s="49" t="s">
        <v>19</v>
      </c>
      <c r="X120" s="49" t="s">
        <v>19</v>
      </c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4">
        <f t="shared" si="5"/>
        <v>0</v>
      </c>
      <c r="BH120" s="35">
        <f t="shared" si="6"/>
        <v>0</v>
      </c>
    </row>
    <row r="121" spans="1:60" ht="17.25" customHeight="1" thickBot="1">
      <c r="A121" s="6"/>
      <c r="B121" s="138"/>
      <c r="C121" s="136"/>
      <c r="D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3"/>
      <c r="W121" s="134"/>
      <c r="X121" s="134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4"/>
      <c r="BH121" s="100"/>
    </row>
    <row r="122" spans="1:60" ht="16.5" customHeight="1" thickBot="1">
      <c r="A122" s="6"/>
      <c r="B122" s="137"/>
      <c r="C122" s="89"/>
      <c r="D122" s="30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3"/>
      <c r="W122" s="134"/>
      <c r="X122" s="134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4"/>
      <c r="BH122" s="100"/>
    </row>
    <row r="123" spans="1:60" ht="33" customHeight="1" thickBot="1">
      <c r="A123" s="6"/>
      <c r="B123" s="172" t="s">
        <v>83</v>
      </c>
      <c r="C123" s="176" t="s">
        <v>84</v>
      </c>
      <c r="D123" s="102" t="s">
        <v>79</v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29">
        <f t="shared" ref="V123:V133" si="10">E123+F123+G123+H123+I123+J123+K123+L123+M123+N123+O123+P123+Q123+R123+S123+T123+U123</f>
        <v>0</v>
      </c>
      <c r="W123" s="134" t="s">
        <v>19</v>
      </c>
      <c r="X123" s="134" t="s">
        <v>19</v>
      </c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29">
        <f t="shared" si="5"/>
        <v>0</v>
      </c>
      <c r="BH123" s="96">
        <f t="shared" si="6"/>
        <v>0</v>
      </c>
    </row>
    <row r="124" spans="1:60" ht="27.6" customHeight="1" thickBot="1">
      <c r="A124" s="6"/>
      <c r="B124" s="173"/>
      <c r="C124" s="177"/>
      <c r="D124" s="103" t="s">
        <v>20</v>
      </c>
      <c r="E124" s="98"/>
      <c r="F124" s="98"/>
      <c r="G124" s="98"/>
      <c r="H124" s="99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29">
        <f t="shared" si="10"/>
        <v>0</v>
      </c>
      <c r="W124" s="134" t="s">
        <v>19</v>
      </c>
      <c r="X124" s="134" t="s">
        <v>19</v>
      </c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  <c r="BF124" s="98"/>
      <c r="BG124" s="29">
        <f t="shared" si="5"/>
        <v>0</v>
      </c>
      <c r="BH124" s="96">
        <f t="shared" si="6"/>
        <v>0</v>
      </c>
    </row>
    <row r="125" spans="1:60" ht="54.75" customHeight="1" thickBot="1">
      <c r="A125" s="6"/>
      <c r="B125" s="168" t="s">
        <v>85</v>
      </c>
      <c r="C125" s="170" t="s">
        <v>86</v>
      </c>
      <c r="D125" s="30" t="s">
        <v>18</v>
      </c>
      <c r="E125" s="95">
        <v>2</v>
      </c>
      <c r="F125" s="95">
        <v>2</v>
      </c>
      <c r="G125" s="95">
        <v>2</v>
      </c>
      <c r="H125" s="95">
        <v>2</v>
      </c>
      <c r="I125" s="95">
        <v>2</v>
      </c>
      <c r="J125" s="95">
        <v>2</v>
      </c>
      <c r="K125" s="95">
        <v>2</v>
      </c>
      <c r="L125" s="95">
        <v>2</v>
      </c>
      <c r="M125" s="95">
        <v>4</v>
      </c>
      <c r="N125" s="95">
        <v>4</v>
      </c>
      <c r="O125" s="95">
        <v>4</v>
      </c>
      <c r="P125" s="95">
        <v>2</v>
      </c>
      <c r="Q125" s="95">
        <v>2</v>
      </c>
      <c r="R125" s="95">
        <v>2</v>
      </c>
      <c r="S125" s="95">
        <v>2</v>
      </c>
      <c r="T125" s="95">
        <v>2</v>
      </c>
      <c r="U125" s="95"/>
      <c r="V125" s="29">
        <f t="shared" si="10"/>
        <v>38</v>
      </c>
      <c r="W125" s="38" t="s">
        <v>19</v>
      </c>
      <c r="X125" s="38" t="s">
        <v>19</v>
      </c>
      <c r="Y125" s="95">
        <v>2</v>
      </c>
      <c r="Z125" s="95">
        <v>2</v>
      </c>
      <c r="AA125" s="95">
        <v>2</v>
      </c>
      <c r="AB125" s="95">
        <v>2</v>
      </c>
      <c r="AC125" s="95">
        <v>2</v>
      </c>
      <c r="AD125" s="95">
        <v>4</v>
      </c>
      <c r="AE125" s="95">
        <v>4</v>
      </c>
      <c r="AF125" s="95">
        <v>4</v>
      </c>
      <c r="AG125" s="95">
        <v>4</v>
      </c>
      <c r="AH125" s="95">
        <v>2</v>
      </c>
      <c r="AI125" s="95">
        <v>2</v>
      </c>
      <c r="AJ125" s="95">
        <v>2</v>
      </c>
      <c r="AK125" s="95">
        <v>2</v>
      </c>
      <c r="AL125" s="95">
        <v>2</v>
      </c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29">
        <f t="shared" si="5"/>
        <v>36</v>
      </c>
      <c r="BH125" s="35">
        <f t="shared" si="6"/>
        <v>74</v>
      </c>
    </row>
    <row r="126" spans="1:60" ht="32.4" customHeight="1" thickBot="1">
      <c r="A126" s="6"/>
      <c r="B126" s="169"/>
      <c r="C126" s="171"/>
      <c r="D126" s="36" t="s">
        <v>20</v>
      </c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3">
        <f t="shared" si="10"/>
        <v>0</v>
      </c>
      <c r="W126" s="38" t="s">
        <v>19</v>
      </c>
      <c r="X126" s="38" t="s">
        <v>19</v>
      </c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29">
        <f t="shared" si="5"/>
        <v>0</v>
      </c>
      <c r="BH126" s="104">
        <f t="shared" si="6"/>
        <v>0</v>
      </c>
    </row>
    <row r="127" spans="1:60" ht="37.5" customHeight="1" thickBot="1">
      <c r="A127" s="6"/>
      <c r="B127" s="107" t="s">
        <v>87</v>
      </c>
      <c r="C127" s="85" t="s">
        <v>50</v>
      </c>
      <c r="D127" s="30" t="s">
        <v>18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3">
        <f t="shared" si="10"/>
        <v>0</v>
      </c>
      <c r="W127" s="38" t="s">
        <v>19</v>
      </c>
      <c r="X127" s="38" t="s">
        <v>19</v>
      </c>
      <c r="Y127" s="31"/>
      <c r="Z127" s="31"/>
      <c r="AA127" s="31"/>
      <c r="AB127" s="31"/>
      <c r="AC127" s="31"/>
      <c r="AD127" s="31"/>
      <c r="AE127" s="31"/>
      <c r="AF127" s="31"/>
      <c r="AG127" s="31">
        <v>6</v>
      </c>
      <c r="AH127" s="31">
        <v>6</v>
      </c>
      <c r="AI127" s="31">
        <v>6</v>
      </c>
      <c r="AJ127" s="31">
        <v>6</v>
      </c>
      <c r="AK127" s="31">
        <v>6</v>
      </c>
      <c r="AL127" s="31">
        <v>6</v>
      </c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6">
        <f t="shared" si="5"/>
        <v>36</v>
      </c>
      <c r="BH127" s="104">
        <f t="shared" si="6"/>
        <v>36</v>
      </c>
    </row>
    <row r="128" spans="1:60" ht="37.5" customHeight="1" thickBot="1">
      <c r="A128" s="6"/>
      <c r="B128" s="108" t="s">
        <v>88</v>
      </c>
      <c r="C128" s="89" t="s">
        <v>51</v>
      </c>
      <c r="D128" s="30" t="s">
        <v>18</v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29">
        <f t="shared" si="10"/>
        <v>0</v>
      </c>
      <c r="W128" s="38" t="s">
        <v>19</v>
      </c>
      <c r="X128" s="38" t="s">
        <v>19</v>
      </c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29">
        <f t="shared" si="5"/>
        <v>0</v>
      </c>
      <c r="BH128" s="96">
        <f t="shared" si="6"/>
        <v>0</v>
      </c>
    </row>
    <row r="129" spans="1:60" ht="23.25" customHeight="1" thickBot="1">
      <c r="A129" s="6"/>
      <c r="B129" s="172" t="s">
        <v>147</v>
      </c>
      <c r="C129" s="176" t="s">
        <v>148</v>
      </c>
      <c r="D129" s="30" t="s">
        <v>18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29">
        <f t="shared" si="10"/>
        <v>0</v>
      </c>
      <c r="W129" s="38" t="s">
        <v>19</v>
      </c>
      <c r="X129" s="38" t="s">
        <v>19</v>
      </c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29">
        <f t="shared" si="5"/>
        <v>0</v>
      </c>
      <c r="BH129" s="96">
        <f t="shared" si="6"/>
        <v>0</v>
      </c>
    </row>
    <row r="130" spans="1:60" ht="67.2" customHeight="1" thickBot="1">
      <c r="A130" s="6"/>
      <c r="B130" s="173"/>
      <c r="C130" s="177"/>
      <c r="D130" s="36" t="s">
        <v>20</v>
      </c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29">
        <f t="shared" si="10"/>
        <v>0</v>
      </c>
      <c r="W130" s="38" t="s">
        <v>19</v>
      </c>
      <c r="X130" s="38" t="s">
        <v>19</v>
      </c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29">
        <f t="shared" si="5"/>
        <v>0</v>
      </c>
      <c r="BH130" s="96">
        <f t="shared" si="6"/>
        <v>0</v>
      </c>
    </row>
    <row r="131" spans="1:60" ht="30.75" customHeight="1" thickBot="1">
      <c r="A131" s="6"/>
      <c r="B131" s="168" t="s">
        <v>90</v>
      </c>
      <c r="C131" s="170" t="s">
        <v>149</v>
      </c>
      <c r="D131" s="30" t="s">
        <v>18</v>
      </c>
      <c r="E131" s="95">
        <v>4</v>
      </c>
      <c r="F131" s="95">
        <v>4</v>
      </c>
      <c r="G131" s="95">
        <v>4</v>
      </c>
      <c r="H131" s="95">
        <v>6</v>
      </c>
      <c r="I131" s="95">
        <v>4</v>
      </c>
      <c r="J131" s="95">
        <v>6</v>
      </c>
      <c r="K131" s="95">
        <v>4</v>
      </c>
      <c r="L131" s="95">
        <v>6</v>
      </c>
      <c r="M131" s="95">
        <v>4</v>
      </c>
      <c r="N131" s="95">
        <v>6</v>
      </c>
      <c r="O131" s="95">
        <v>4</v>
      </c>
      <c r="P131" s="95">
        <v>6</v>
      </c>
      <c r="Q131" s="95">
        <v>4</v>
      </c>
      <c r="R131" s="95">
        <v>6</v>
      </c>
      <c r="S131" s="95">
        <v>4</v>
      </c>
      <c r="T131" s="95">
        <v>6</v>
      </c>
      <c r="U131" s="95"/>
      <c r="V131" s="29">
        <f t="shared" si="10"/>
        <v>78</v>
      </c>
      <c r="W131" s="38" t="s">
        <v>19</v>
      </c>
      <c r="X131" s="38" t="s">
        <v>19</v>
      </c>
      <c r="Y131" s="95">
        <v>2</v>
      </c>
      <c r="Z131" s="95">
        <v>4</v>
      </c>
      <c r="AA131" s="95">
        <v>2</v>
      </c>
      <c r="AB131" s="95">
        <v>4</v>
      </c>
      <c r="AC131" s="95">
        <v>2</v>
      </c>
      <c r="AD131" s="95">
        <v>4</v>
      </c>
      <c r="AE131" s="95">
        <v>2</v>
      </c>
      <c r="AF131" s="95">
        <v>4</v>
      </c>
      <c r="AG131" s="95">
        <v>4</v>
      </c>
      <c r="AH131" s="95">
        <v>4</v>
      </c>
      <c r="AI131" s="95">
        <v>4</v>
      </c>
      <c r="AJ131" s="95">
        <v>2</v>
      </c>
      <c r="AK131" s="95">
        <v>2</v>
      </c>
      <c r="AL131" s="95">
        <v>2</v>
      </c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29">
        <f t="shared" si="5"/>
        <v>42</v>
      </c>
      <c r="BH131" s="35">
        <f t="shared" si="6"/>
        <v>120</v>
      </c>
    </row>
    <row r="132" spans="1:60" ht="72" customHeight="1" thickBot="1">
      <c r="A132" s="6"/>
      <c r="B132" s="169"/>
      <c r="C132" s="171"/>
      <c r="D132" s="36" t="s">
        <v>20</v>
      </c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29">
        <f t="shared" si="10"/>
        <v>0</v>
      </c>
      <c r="W132" s="38" t="s">
        <v>19</v>
      </c>
      <c r="X132" s="38" t="s">
        <v>19</v>
      </c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29">
        <f t="shared" si="5"/>
        <v>0</v>
      </c>
      <c r="BH132" s="96">
        <f t="shared" si="6"/>
        <v>0</v>
      </c>
    </row>
    <row r="133" spans="1:60" ht="25.5" customHeight="1" thickBot="1">
      <c r="A133" s="6"/>
      <c r="B133" s="107" t="s">
        <v>150</v>
      </c>
      <c r="C133" s="85" t="s">
        <v>51</v>
      </c>
      <c r="D133" s="30" t="s">
        <v>18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3">
        <f t="shared" si="10"/>
        <v>0</v>
      </c>
      <c r="W133" s="38" t="s">
        <v>19</v>
      </c>
      <c r="X133" s="38" t="s">
        <v>19</v>
      </c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6">
        <f t="shared" si="5"/>
        <v>0</v>
      </c>
      <c r="BH133" s="104">
        <f t="shared" si="6"/>
        <v>0</v>
      </c>
    </row>
    <row r="134" spans="1:60" ht="25.5" customHeight="1" thickBot="1">
      <c r="A134" s="6"/>
      <c r="B134" s="108"/>
      <c r="C134" s="89"/>
      <c r="D134" s="30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29"/>
      <c r="W134" s="38"/>
      <c r="X134" s="38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29"/>
      <c r="BH134" s="96"/>
    </row>
    <row r="135" spans="1:60" ht="24" customHeight="1" thickBot="1">
      <c r="A135" s="6"/>
      <c r="B135" s="172" t="s">
        <v>143</v>
      </c>
      <c r="C135" s="174" t="s">
        <v>89</v>
      </c>
      <c r="D135" s="30" t="s">
        <v>18</v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29">
        <f t="shared" ref="V135:V143" si="11">E135+F135+G135+H135+I135+J135+K135+L135+M135+N135+O135+P135+Q135+R135+S135+T135+U135</f>
        <v>0</v>
      </c>
      <c r="W135" s="38" t="s">
        <v>19</v>
      </c>
      <c r="X135" s="38" t="s">
        <v>19</v>
      </c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29">
        <f t="shared" si="5"/>
        <v>0</v>
      </c>
      <c r="BH135" s="96">
        <f t="shared" si="6"/>
        <v>0</v>
      </c>
    </row>
    <row r="136" spans="1:60" ht="23.25" customHeight="1" thickBot="1">
      <c r="A136" s="6"/>
      <c r="B136" s="173"/>
      <c r="C136" s="175"/>
      <c r="D136" s="36" t="s">
        <v>20</v>
      </c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29">
        <f t="shared" si="11"/>
        <v>0</v>
      </c>
      <c r="W136" s="38" t="s">
        <v>19</v>
      </c>
      <c r="X136" s="38" t="s">
        <v>19</v>
      </c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  <c r="BF136" s="98"/>
      <c r="BG136" s="29">
        <f t="shared" si="5"/>
        <v>0</v>
      </c>
      <c r="BH136" s="96">
        <f t="shared" si="6"/>
        <v>0</v>
      </c>
    </row>
    <row r="137" spans="1:60" ht="23.25" customHeight="1" thickBot="1">
      <c r="A137" s="6"/>
      <c r="B137" s="161" t="s">
        <v>144</v>
      </c>
      <c r="C137" s="170" t="s">
        <v>91</v>
      </c>
      <c r="D137" s="30" t="s">
        <v>18</v>
      </c>
      <c r="E137" s="95">
        <v>4</v>
      </c>
      <c r="F137" s="95">
        <v>2</v>
      </c>
      <c r="G137" s="95">
        <v>2</v>
      </c>
      <c r="H137" s="95">
        <v>2</v>
      </c>
      <c r="I137" s="95">
        <v>2</v>
      </c>
      <c r="J137" s="95">
        <v>2</v>
      </c>
      <c r="K137" s="95">
        <v>2</v>
      </c>
      <c r="L137" s="95">
        <v>2</v>
      </c>
      <c r="M137" s="95">
        <v>2</v>
      </c>
      <c r="N137" s="95">
        <v>2</v>
      </c>
      <c r="O137" s="95">
        <v>2</v>
      </c>
      <c r="P137" s="95">
        <v>2</v>
      </c>
      <c r="Q137" s="95">
        <v>2</v>
      </c>
      <c r="R137" s="95">
        <v>2</v>
      </c>
      <c r="S137" s="95">
        <v>2</v>
      </c>
      <c r="T137" s="95">
        <v>2</v>
      </c>
      <c r="U137" s="95"/>
      <c r="V137" s="29">
        <f t="shared" si="11"/>
        <v>34</v>
      </c>
      <c r="W137" s="38" t="s">
        <v>19</v>
      </c>
      <c r="X137" s="38" t="s">
        <v>19</v>
      </c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29">
        <f t="shared" si="5"/>
        <v>0</v>
      </c>
      <c r="BH137" s="35">
        <f t="shared" si="6"/>
        <v>34</v>
      </c>
    </row>
    <row r="138" spans="1:60" ht="17.25" customHeight="1" thickBot="1">
      <c r="A138" s="6"/>
      <c r="B138" s="162"/>
      <c r="C138" s="164"/>
      <c r="D138" s="36" t="s">
        <v>20</v>
      </c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29">
        <f t="shared" si="11"/>
        <v>0</v>
      </c>
      <c r="W138" s="38" t="s">
        <v>19</v>
      </c>
      <c r="X138" s="38" t="s">
        <v>19</v>
      </c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29">
        <f t="shared" si="5"/>
        <v>0</v>
      </c>
      <c r="BH138" s="96">
        <f t="shared" si="6"/>
        <v>0</v>
      </c>
    </row>
    <row r="139" spans="1:60" ht="18.75" customHeight="1" thickBot="1">
      <c r="A139" s="6"/>
      <c r="B139" s="161" t="s">
        <v>145</v>
      </c>
      <c r="C139" s="163" t="s">
        <v>92</v>
      </c>
      <c r="D139" s="30" t="s">
        <v>18</v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29">
        <f t="shared" si="11"/>
        <v>0</v>
      </c>
      <c r="W139" s="38" t="s">
        <v>19</v>
      </c>
      <c r="X139" s="38" t="s">
        <v>19</v>
      </c>
      <c r="Y139" s="95">
        <v>2</v>
      </c>
      <c r="Z139" s="95">
        <v>2</v>
      </c>
      <c r="AA139" s="95">
        <v>2</v>
      </c>
      <c r="AB139" s="95">
        <v>2</v>
      </c>
      <c r="AC139" s="95">
        <v>2</v>
      </c>
      <c r="AD139" s="95">
        <v>4</v>
      </c>
      <c r="AE139" s="95">
        <v>4</v>
      </c>
      <c r="AF139" s="95">
        <v>4</v>
      </c>
      <c r="AG139" s="95">
        <v>2</v>
      </c>
      <c r="AH139" s="95">
        <v>2</v>
      </c>
      <c r="AI139" s="95">
        <v>2</v>
      </c>
      <c r="AJ139" s="95">
        <v>2</v>
      </c>
      <c r="AK139" s="95">
        <v>2</v>
      </c>
      <c r="AL139" s="95">
        <v>2</v>
      </c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29">
        <f t="shared" si="5"/>
        <v>34</v>
      </c>
      <c r="BH139" s="35">
        <f t="shared" si="6"/>
        <v>34</v>
      </c>
    </row>
    <row r="140" spans="1:60" ht="22.5" customHeight="1" thickBot="1">
      <c r="A140" s="6"/>
      <c r="B140" s="162"/>
      <c r="C140" s="164"/>
      <c r="D140" s="36" t="s">
        <v>20</v>
      </c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29">
        <f t="shared" si="11"/>
        <v>0</v>
      </c>
      <c r="W140" s="38" t="s">
        <v>19</v>
      </c>
      <c r="X140" s="38" t="s">
        <v>19</v>
      </c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29">
        <f t="shared" si="5"/>
        <v>0</v>
      </c>
      <c r="BH140" s="96">
        <f t="shared" si="6"/>
        <v>0</v>
      </c>
    </row>
    <row r="141" spans="1:60" ht="17.25" customHeight="1" thickBot="1">
      <c r="A141" s="6"/>
      <c r="B141" s="48" t="s">
        <v>146</v>
      </c>
      <c r="C141" s="85" t="s">
        <v>50</v>
      </c>
      <c r="D141" s="30" t="s">
        <v>18</v>
      </c>
      <c r="E141" s="86"/>
      <c r="F141" s="86"/>
      <c r="G141" s="86"/>
      <c r="H141" s="32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7">
        <f t="shared" si="11"/>
        <v>0</v>
      </c>
      <c r="W141" s="49"/>
      <c r="X141" s="49"/>
      <c r="Y141" s="109"/>
      <c r="Z141" s="109"/>
      <c r="AA141" s="109"/>
      <c r="AB141" s="109"/>
      <c r="AC141" s="109"/>
      <c r="AD141" s="109"/>
      <c r="AE141" s="109"/>
      <c r="AF141" s="109"/>
      <c r="AG141" s="109">
        <v>12</v>
      </c>
      <c r="AH141" s="109">
        <v>12</v>
      </c>
      <c r="AI141" s="109">
        <v>12</v>
      </c>
      <c r="AJ141" s="109">
        <v>12</v>
      </c>
      <c r="AK141" s="109">
        <v>12</v>
      </c>
      <c r="AL141" s="109">
        <v>12</v>
      </c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50">
        <f t="shared" si="5"/>
        <v>72</v>
      </c>
      <c r="BH141" s="51">
        <f t="shared" si="6"/>
        <v>72</v>
      </c>
    </row>
    <row r="142" spans="1:60" ht="17.25" customHeight="1" thickBot="1">
      <c r="A142" s="6"/>
      <c r="B142" s="19" t="s">
        <v>93</v>
      </c>
      <c r="C142" s="110" t="s">
        <v>94</v>
      </c>
      <c r="D142" s="30" t="s">
        <v>18</v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29">
        <f t="shared" si="11"/>
        <v>0</v>
      </c>
      <c r="W142" s="38" t="s">
        <v>19</v>
      </c>
      <c r="X142" s="38" t="s">
        <v>19</v>
      </c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>
        <v>36</v>
      </c>
      <c r="AN142" s="95">
        <v>36</v>
      </c>
      <c r="AO142" s="95">
        <v>36</v>
      </c>
      <c r="AP142" s="95">
        <v>36</v>
      </c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29">
        <f t="shared" si="5"/>
        <v>144</v>
      </c>
      <c r="BH142" s="96">
        <f t="shared" si="6"/>
        <v>144</v>
      </c>
    </row>
    <row r="143" spans="1:60" ht="29.25" customHeight="1" thickBot="1">
      <c r="A143" s="6"/>
      <c r="B143" s="19" t="s">
        <v>95</v>
      </c>
      <c r="C143" s="110" t="s">
        <v>96</v>
      </c>
      <c r="D143" s="39" t="s">
        <v>18</v>
      </c>
      <c r="E143" s="111"/>
      <c r="F143" s="111"/>
      <c r="G143" s="111"/>
      <c r="H143" s="112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3">
        <f t="shared" si="11"/>
        <v>0</v>
      </c>
      <c r="W143" s="38" t="s">
        <v>19</v>
      </c>
      <c r="X143" s="38" t="s">
        <v>19</v>
      </c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>
        <v>36</v>
      </c>
      <c r="AR143" s="114">
        <v>36</v>
      </c>
      <c r="AS143" s="114">
        <v>36</v>
      </c>
      <c r="AT143" s="114">
        <v>36</v>
      </c>
      <c r="AU143" s="114">
        <v>36</v>
      </c>
      <c r="AV143" s="114">
        <v>36</v>
      </c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5">
        <f t="shared" ref="BG143:BG147" si="12">Y143+Z143+AA143+AB143+AC143+AD143+AE143+AF143+AG143+AH143+AI143+AJ143+AK143+AL143+AM143+AN143+AO143+AP143+AQ143+AR143+AS143+AT143+AU143+AV143</f>
        <v>216</v>
      </c>
      <c r="BH143" s="116">
        <f t="shared" ref="BH143:BH146" si="13">V143+BG143</f>
        <v>216</v>
      </c>
    </row>
    <row r="144" spans="1:60" ht="14.25" customHeight="1">
      <c r="A144" s="6"/>
      <c r="B144" s="165" t="s">
        <v>97</v>
      </c>
      <c r="C144" s="166"/>
      <c r="D144" s="167"/>
      <c r="E144" s="150">
        <v>36</v>
      </c>
      <c r="F144" s="150">
        <v>36</v>
      </c>
      <c r="G144" s="150">
        <v>36</v>
      </c>
      <c r="H144" s="150">
        <v>36</v>
      </c>
      <c r="I144" s="150">
        <v>36</v>
      </c>
      <c r="J144" s="150">
        <v>36</v>
      </c>
      <c r="K144" s="150">
        <v>36</v>
      </c>
      <c r="L144" s="150">
        <v>36</v>
      </c>
      <c r="M144" s="150">
        <v>36</v>
      </c>
      <c r="N144" s="150">
        <v>36</v>
      </c>
      <c r="O144" s="150">
        <v>36</v>
      </c>
      <c r="P144" s="150">
        <v>36</v>
      </c>
      <c r="Q144" s="150">
        <v>36</v>
      </c>
      <c r="R144" s="150">
        <f>R14+R16+R18+R20+R22+R24+R26+R28+R30+R32+R34+R36+R38+R40+R42+R44+R46+R48+R50+R52+R54+R56+R58+R60+R62+R64+R66+R68+R70+R72+R74+R76+R78+R80+R82+R85+R87+R89+R91+R93+R94+R97+R99+R101+R103+R105+R107+R109+R110+R113+R115+R117+R119+R121+R125+R127+R128+R131+R133+R134+R137+R139+R141+R142+R143</f>
        <v>38</v>
      </c>
      <c r="S144" s="150">
        <v>36</v>
      </c>
      <c r="T144" s="150">
        <v>36</v>
      </c>
      <c r="U144" s="150">
        <f>U14+U16+U18+U20+U22+U24+U26+U28+U30+U32+U34+U36+U38+U40+U42+U44+U46+U48+U50+U52+U54+U56+U58+U60+U62+U64+U66+U68+U70+U72+U74+U76+U78+U80+U82+U85+U87+U89+U91+U93+U94+U97+U99+U101+U103+U105+U107+U109+U110+U113+U115+U117+U119+U121+U125+U127+U128+U131+U133+U134+U137+U139+U141+U142+U143</f>
        <v>0</v>
      </c>
      <c r="V144" s="152">
        <v>576</v>
      </c>
      <c r="W144" s="154" t="s">
        <v>19</v>
      </c>
      <c r="X144" s="154" t="s">
        <v>19</v>
      </c>
      <c r="Y144" s="150">
        <v>36</v>
      </c>
      <c r="Z144" s="150">
        <v>36</v>
      </c>
      <c r="AA144" s="150">
        <v>36</v>
      </c>
      <c r="AB144" s="150">
        <v>36</v>
      </c>
      <c r="AC144" s="150">
        <v>36</v>
      </c>
      <c r="AD144" s="150">
        <v>36</v>
      </c>
      <c r="AE144" s="150">
        <v>36</v>
      </c>
      <c r="AF144" s="150">
        <v>36</v>
      </c>
      <c r="AG144" s="150">
        <v>36</v>
      </c>
      <c r="AH144" s="150">
        <v>36</v>
      </c>
      <c r="AI144" s="150">
        <v>36</v>
      </c>
      <c r="AJ144" s="150">
        <v>36</v>
      </c>
      <c r="AK144" s="150">
        <v>36</v>
      </c>
      <c r="AL144" s="150">
        <v>36</v>
      </c>
      <c r="AM144" s="150">
        <v>36</v>
      </c>
      <c r="AN144" s="150">
        <v>36</v>
      </c>
      <c r="AO144" s="150">
        <v>36</v>
      </c>
      <c r="AP144" s="150">
        <v>36</v>
      </c>
      <c r="AQ144" s="150">
        <v>36</v>
      </c>
      <c r="AR144" s="150">
        <v>36</v>
      </c>
      <c r="AS144" s="150">
        <v>36</v>
      </c>
      <c r="AT144" s="150">
        <v>36</v>
      </c>
      <c r="AU144" s="150">
        <v>36</v>
      </c>
      <c r="AV144" s="150">
        <f>AV14+AV16+AV18+AV20+AV22+AV24+AV26+AV28+AV30+AV32+AV34+AV36+AV38+AV40+AV42+AV44+AV46+AV48+AV50+AV52+AV54+AV56+AV58+AV60+AV62+AV64+AV66+AV68+AV70+AV72+AV74+AV76+AV78+AV80+AV82+AV85+AV87+AV89+AV91+AV93+AV94+AV97+AV99+AV101+AV103+AV105+AV107+AV109+AV110+AV113+AV115+AV117+AV119+AV121+AV125+AV127+AV128+AV131+AV133+AV134+AV137+AV139+AV141+AV142+AV143</f>
        <v>36</v>
      </c>
      <c r="AW144" s="150" t="e">
        <f>AW14+AW16+AW18+AW20+AW22+AW24+AW26+AW28+#REF!+AW30+AW32+AW34+AW36+AW38+AW40+AW42+AW44+AW46+AW48+AW50+AW52+AW54+AW56+AW58+AW60+AW62+AW64+AW66+AW68+AW70+AW72+AW74+AW76+AW78+AW80+AW82+AW85+AW87+AW89+AW91+AW93+AW94+AW97+AW99+AW101+AW103+AW105+AW107+AW109+AW110+AW113+AW115+AW117+AW119+AW121+AW122+AW125+AW127+AW128+AW131+AW133+AW134+AW137+AW139+AW141+AW142+AW143</f>
        <v>#REF!</v>
      </c>
      <c r="AX144" s="150" t="e">
        <f>AX14+AX16+AX18+AX20+AX22+AX24+AX26+AX28+#REF!+AX30+AX32+AX34+AX36+AX38+AX40+AX42+AX44+AX46+AX48+AX50+AX52+AX54+AX56+AX58+AX60+AX62+AX64+AX66+AX68+AX70+AX72+AX74+AX76+AX78+AX80+AX82+AX85+AX87+AX89+AX91+AX93+AX94+AX97+AX99+AX101+AX103+AX105+AX107+AX109+AX110+AX113+AX115+AX117+AX119+AX121+AX122+AX125+AX127+AX128+AX131+AX133+AX134+AX137+AX139+AX141+AX142+AX143</f>
        <v>#REF!</v>
      </c>
      <c r="AY144" s="150" t="e">
        <f>AY14+AY16+AY18+AY20+AY22+AY24+AY26+AY28+#REF!+AY30+AY32+AY34+AY36+AY38+AY40+AY42+AY44+AY46+AY48+AY50+AY52+AY54+AY56+AY58+AY60+AY62+AY64+AY66+AY68+AY70+AY72+AY74+AY76+AY78+AY80+AY82+AY85+AY87+AY89+AY91+AY93+AY94+AY97+AY99+AY101+AY103+AY105+AY107+AY109+AY110+AY113+AY115+AY117+AY119+AY121+AY122+AY125+AY127+AY128+AY131+AY133+AY134+AY137+AY139+AY141+AY142+AY143</f>
        <v>#REF!</v>
      </c>
      <c r="AZ144" s="150" t="e">
        <f>AZ14+AZ16+AZ18+AZ20+AZ22+AZ24+AZ26+AZ28+#REF!+AZ30+AZ32+AZ34+AZ36+AZ38+AZ40+AZ42+AZ44+AZ46+AZ48+AZ50+AZ52+AZ54+AZ56+AZ58+AZ60+AZ62+AZ64+AZ66+AZ68+AZ70+AZ72+AZ74+AZ76+AZ78+AZ80+AZ82+AZ85+AZ87+AZ89+AZ91+AZ93+AZ94+AZ97+AZ99+AZ101+AZ103+AZ105+AZ107+AZ109+AZ110+AZ113+AZ115+AZ117+AZ119+AZ121+AZ122+AZ125+AZ127+AZ128+AZ131+AZ133+AZ134+AZ137+AZ139+AZ141+AZ142+AZ143</f>
        <v>#REF!</v>
      </c>
      <c r="BA144" s="150" t="e">
        <f>BA14+BA16+BA18+BA20+BA22+BA24+BA26+BA28+#REF!+BA30+BA32+BA34+BA36+BA38+BA40+BA42+BA44+BA46+BA48+BA50+BA52+BA54+BA56+BA58+BA60+BA62+BA64+BA66+BA68+BA70+BA72+BA74+BA76+BA78+BA80+BA82+BA85+BA87+BA89+BA91+BA93+BA94+BA97+BA99+BA101+BA103+BA105+BA107+BA109+BA110+BA113+BA115+BA117+BA119+BA121+BA122+BA125+BA127+BA128+BA131+BA133+BA134+BA137+BA139+BA141+BA142+BA143</f>
        <v>#REF!</v>
      </c>
      <c r="BB144" s="150" t="e">
        <f>BB14+BB16+BB18+BB20+BB22+BB24+BB26+BB28+#REF!+BB30+BB32+BB34+BB36+BB38+BB40+BB42+BB44+BB46+BB48+BB50+BB52+BB54+BB56+BB58+BB60+BB62+BB64+BB66+BB68+BB70+BB72+BB74+BB76+BB78+BB80+BB82+BB85+BB87+BB89+BB91+BB93+BB94+BB97+BB99+BB101+BB103+BB105+BB107+BB109+BB110+BB113+BB115+BB117+BB119+BB121+BB122+BB125+BB127+BB128+BB131+BB133+BB134+BB137+BB139+BB141+BB142+BB143</f>
        <v>#REF!</v>
      </c>
      <c r="BC144" s="150" t="e">
        <f>BC14+BC16+BC18+BC20+BC22+BC24+BC26+BC28+#REF!+BC30+BC32+BC34+BC36+BC38+BC40+BC42+BC44+BC46+BC48+BC50+BC52+BC54+BC56+BC58+BC60+BC62+BC64+BC66+BC68+BC70+BC72+BC74+BC76+BC78+BC80+BC82+BC85+BC87+BC89+BC91+BC93+BC94+BC97+BC99+BC101+BC103+BC105+BC107+BC109+BC110+BC113+BC115+BC117+BC119+BC121+BC122+BC125+BC127+BC128+BC131+BC133+BC134+BC137+BC139+BC141+BC142+BC143</f>
        <v>#REF!</v>
      </c>
      <c r="BD144" s="150" t="e">
        <f>BD14+BD16+BD18+BD20+BD22+BD24+BD26+BD28+#REF!+BD30+BD32+BD34+BD36+BD38+BD40+BD42+BD44+BD46+BD48+BD50+BD52+BD54+BD56+BD58+BD60+BD62+BD64+BD66+BD68+BD70+BD72+BD74+BD76+BD78+BD80+BD82+BD85+BD87+BD89+BD91+BD93+BD94+BD97+BD99+BD101+BD103+BD105+BD107+BD109+BD110+BD113+BD115+BD117+BD119+BD121+BD122+BD125+BD127+BD128+BD131+BD133+BD134+BD137+BD139+BD141+BD142+BD143</f>
        <v>#REF!</v>
      </c>
      <c r="BE144" s="150" t="e">
        <f>BE14+BE16+BE18+BE20+BE22+BE24+BE26+BE28+#REF!+BE30+BE32+BE34+BE36+BE38+BE40+BE42+BE44+BE46+BE48+BE50+BE52+BE54+BE56+BE58+BE60+BE62+BE64+BE66+BE68+BE70+BE72+BE74+BE76+BE78+BE80+BE82+BE85+BE87+BE89+BE91+BE93+BE94+BE97+BE99+BE101+BE103+BE105+BE107+BE109+BE110+BE113+BE115+BE117+BE119+BE121+BE122+BE125+BE127+BE128+BE131+BE133+BE134+BE137+BE139+BE141+BE142+BE143</f>
        <v>#REF!</v>
      </c>
      <c r="BF144" s="150" t="e">
        <f>BF14+BF16+BF18+BF20+BF22+BF24+BF26+BF28+#REF!+BF30+BF32+BF34+BF36+BF38+BF40+BF42+BF44+BF46+BF48+BF50+BF52+BF54+BF56+BF58+BF60+BF62+BF64+BF66+BF68+BF70+BF72+BF74+BF76+BF78+BF80+BF82+BF85+BF87+BF89+BF91+BF93+BF94+BF97+BF99+BF101+BF103+BF105+BF107+BF109+BF110+BF113+BF115+BF117+BF119+BF121+BF122+BF125+BF127+BF128+BF131+BF133+BF134+BF137+BF139+BF141+BF142+BF143</f>
        <v>#REF!</v>
      </c>
      <c r="BG144" s="152">
        <v>504</v>
      </c>
      <c r="BH144" s="156">
        <f t="shared" si="13"/>
        <v>1080</v>
      </c>
    </row>
    <row r="145" spans="1:60" ht="15" customHeight="1" thickBot="1">
      <c r="A145" s="6"/>
      <c r="B145" s="158" t="s">
        <v>98</v>
      </c>
      <c r="C145" s="159"/>
      <c r="D145" s="160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3"/>
      <c r="W145" s="155"/>
      <c r="X145" s="155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3">
        <f t="shared" si="12"/>
        <v>0</v>
      </c>
      <c r="BH145" s="157">
        <f t="shared" si="13"/>
        <v>0</v>
      </c>
    </row>
    <row r="146" spans="1:60" ht="19.5" customHeight="1" thickBot="1">
      <c r="A146" s="6"/>
      <c r="B146" s="144" t="s">
        <v>99</v>
      </c>
      <c r="C146" s="145"/>
      <c r="D146" s="146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8">
        <v>2</v>
      </c>
      <c r="W146" s="133" t="s">
        <v>19</v>
      </c>
      <c r="X146" s="133" t="s">
        <v>19</v>
      </c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 t="e">
        <f>SUM(AW136+AW132+AW126+AW120+AW114+AW108+AW100+AW98+AW96+AW92+AW86+#REF!+#REF!+AW83+AW81+AW79+AW77+AW75+AW73+AW71+AW69+AW65+AW67+AW61+AW59+AW57+AW51+AW49+AW47+AW45+AW43+AW41+AW39+#REF!+#REF!+AW37+AW35+AW33+AW31)+#REF!+AW29+AW27+AW25+AW23+AW21+AW19+AW17+AW15</f>
        <v>#REF!</v>
      </c>
      <c r="AX146" s="117" t="e">
        <f>SUM(AX136+AX132+AX126+AX120+AX114+AX108+AX100+AX98+AX96+AX92+AX86+#REF!+#REF!+AX83+AX81+AX79+AX77+AX75+AX73+AX71+AX69+AX65+AX67+AX61+AX59+AX57+AX51+AX49+AX47+AX45+AX43+AX41+AX39+#REF!+#REF!+AX37+AX35+AX33+AX31)+#REF!+AX29+AX27+AX25+AX23+AX21+AX19+AX17+AX15</f>
        <v>#REF!</v>
      </c>
      <c r="AY146" s="117" t="e">
        <f>SUM(AY136+AY132+AY126+AY120+AY114+AY108+AY100+AY98+AY96+AY92+AY86+#REF!+#REF!+AY83+AY81+AY79+AY77+AY75+AY73+AY71+AY69+AY65+AY67+AY61+AY59+AY57+AY51+AY49+AY47+AY45+AY43+AY41+AY39+#REF!+#REF!+AY37+AY35+AY33+AY31)+#REF!+AY29+AY27+AY25+AY23+AY21+AY19+AY17+AY15</f>
        <v>#REF!</v>
      </c>
      <c r="AZ146" s="117" t="e">
        <f>SUM(AZ136+AZ132+AZ126+AZ120+AZ114+AZ108+AZ100+AZ98+AZ96+AZ92+AZ86+#REF!+#REF!+AZ83+AZ81+AZ79+AZ77+AZ75+AZ73+AZ71+AZ69+AZ65+AZ67+AZ61+AZ59+AZ57+AZ51+AZ49+AZ47+AZ45+AZ43+AZ41+AZ39+#REF!+#REF!+AZ37+AZ35+AZ33+AZ31)+#REF!+AZ29+AZ27+AZ25+AZ23+AZ21+AZ19+AZ17+AZ15</f>
        <v>#REF!</v>
      </c>
      <c r="BA146" s="117" t="e">
        <f>SUM(BA136+BA132+BA126+BA120+BA114+BA108+BA100+BA98+BA96+BA92+BA86+#REF!+#REF!+BA83+BA81+BA79+BA77+BA75+BA73+BA71+BA69+BA65+BA67+BA61+BA59+BA57+BA51+BA49+BA47+BA45+BA43+BA41+BA39+#REF!+#REF!+BA37+BA35+BA33+BA31)+#REF!+BA29+BA27+BA25+BA23+BA21+BA19+BA17+BA15</f>
        <v>#REF!</v>
      </c>
      <c r="BB146" s="117" t="e">
        <f>SUM(BB136+BB132+BB126+BB120+BB114+BB108+BB100+BB98+BB96+BB92+BB86+#REF!+#REF!+BB83+BB81+BB79+BB77+BB75+BB73+BB71+BB69+BB65+BB67+BB61+BB59+BB57+BB51+BB49+BB47+BB45+BB43+BB41+BB39+#REF!+#REF!+BB37+BB35+BB33+BB31)+#REF!+BB29+BB27+BB25+BB23+BB21+BB19+BB17+BB15</f>
        <v>#REF!</v>
      </c>
      <c r="BC146" s="117" t="e">
        <f>SUM(BC136+BC132+BC126+BC120+BC114+BC108+BC100+BC98+BC96+BC92+BC86+#REF!+#REF!+BC83+BC81+BC79+BC77+BC75+BC73+BC71+BC69+BC65+BC67+BC61+BC59+BC57+BC51+BC49+BC47+BC45+BC43+BC41+BC39+#REF!+#REF!+BC37+BC35+BC33+BC31)+#REF!+BC29+BC27+BC25+BC23+BC21+BC19+BC17+BC15</f>
        <v>#REF!</v>
      </c>
      <c r="BD146" s="117" t="e">
        <f>SUM(BD136+BD132+BD126+BD120+BD114+BD108+BD100+BD98+BD96+BD92+BD86+#REF!+#REF!+BD83+BD81+BD79+BD77+BD75+BD73+BD71+BD69+BD65+BD67+BD61+BD59+BD57+BD51+BD49+BD47+BD45+BD43+BD41+BD39+#REF!+#REF!+BD37+BD35+BD33+BD31)+#REF!+BD29+BD27+BD25+BD23+BD21+BD19+BD17+BD15</f>
        <v>#REF!</v>
      </c>
      <c r="BE146" s="117" t="e">
        <f>SUM(BE136+BE132+BE126+BE120+BE114+BE108+BE100+BE98+BE96+BE92+BE86+#REF!+#REF!+BE83+BE81+BE79+BE77+BE75+BE73+BE71+BE69+BE65+BE67+BE61+BE59+BE57+BE51+BE49+BE47+BE45+BE43+BE41+BE39+#REF!+#REF!+BE37+BE35+BE33+BE31)+#REF!+BE29+BE27+BE25+BE23+BE21+BE19+BE17+BE15</f>
        <v>#REF!</v>
      </c>
      <c r="BF146" s="117" t="e">
        <f>SUM(BF136+BF132+BF126+BF120+BF114+BF108+BF100+BF98+BF96+BF92+BF86+#REF!+#REF!+BF83+BF81+BF79+BF77+BF75+BF73+BF71+BF69+BF65+BF67+BF61+BF59+BF57+BF51+BF49+BF47+BF45+BF43+BF41+BF39+#REF!+#REF!+BF37+BF35+BF33+BF31)+#REF!+BF29+BF27+BF25+BF23+BF21+BF19+BF17+BF15</f>
        <v>#REF!</v>
      </c>
      <c r="BG146" s="29">
        <v>16</v>
      </c>
      <c r="BH146" s="96">
        <f t="shared" si="13"/>
        <v>18</v>
      </c>
    </row>
    <row r="147" spans="1:60" ht="15" thickBot="1">
      <c r="B147" s="147" t="s">
        <v>100</v>
      </c>
      <c r="C147" s="148"/>
      <c r="D147" s="149"/>
      <c r="E147" s="119">
        <f>SUM(E144+E146)</f>
        <v>36</v>
      </c>
      <c r="F147" s="120">
        <f t="shared" ref="F147:U147" si="14">SUM(F144+F146)</f>
        <v>36</v>
      </c>
      <c r="G147" s="120">
        <f t="shared" si="14"/>
        <v>36</v>
      </c>
      <c r="H147" s="120">
        <f t="shared" si="14"/>
        <v>36</v>
      </c>
      <c r="I147" s="120">
        <f t="shared" si="14"/>
        <v>36</v>
      </c>
      <c r="J147" s="120">
        <f t="shared" si="14"/>
        <v>36</v>
      </c>
      <c r="K147" s="120">
        <f t="shared" si="14"/>
        <v>36</v>
      </c>
      <c r="L147" s="120">
        <f t="shared" si="14"/>
        <v>36</v>
      </c>
      <c r="M147" s="120">
        <f t="shared" si="14"/>
        <v>36</v>
      </c>
      <c r="N147" s="120">
        <f t="shared" si="14"/>
        <v>36</v>
      </c>
      <c r="O147" s="120">
        <f t="shared" si="14"/>
        <v>36</v>
      </c>
      <c r="P147" s="120">
        <f t="shared" si="14"/>
        <v>36</v>
      </c>
      <c r="Q147" s="120">
        <f t="shared" si="14"/>
        <v>36</v>
      </c>
      <c r="R147" s="120">
        <f t="shared" si="14"/>
        <v>38</v>
      </c>
      <c r="S147" s="120">
        <f t="shared" si="14"/>
        <v>36</v>
      </c>
      <c r="T147" s="120">
        <f t="shared" si="14"/>
        <v>36</v>
      </c>
      <c r="U147" s="120">
        <f t="shared" si="14"/>
        <v>0</v>
      </c>
      <c r="V147" s="121"/>
      <c r="W147" s="49" t="s">
        <v>19</v>
      </c>
      <c r="X147" s="49" t="s">
        <v>19</v>
      </c>
      <c r="Y147" s="120">
        <f>SUM(Y144+Y146)</f>
        <v>36</v>
      </c>
      <c r="Z147" s="120">
        <f>SUM(Z144+Z146)</f>
        <v>36</v>
      </c>
      <c r="AA147" s="120">
        <f t="shared" ref="AA147:BF147" si="15">SUM(AA144+AA146)</f>
        <v>36</v>
      </c>
      <c r="AB147" s="120">
        <f t="shared" si="15"/>
        <v>36</v>
      </c>
      <c r="AC147" s="120">
        <f t="shared" si="15"/>
        <v>36</v>
      </c>
      <c r="AD147" s="120">
        <f t="shared" si="15"/>
        <v>36</v>
      </c>
      <c r="AE147" s="120">
        <f t="shared" si="15"/>
        <v>36</v>
      </c>
      <c r="AF147" s="120">
        <f t="shared" si="15"/>
        <v>36</v>
      </c>
      <c r="AG147" s="120">
        <f t="shared" si="15"/>
        <v>36</v>
      </c>
      <c r="AH147" s="120">
        <f t="shared" si="15"/>
        <v>36</v>
      </c>
      <c r="AI147" s="120">
        <f t="shared" si="15"/>
        <v>36</v>
      </c>
      <c r="AJ147" s="120">
        <f t="shared" si="15"/>
        <v>36</v>
      </c>
      <c r="AK147" s="120">
        <f t="shared" si="15"/>
        <v>36</v>
      </c>
      <c r="AL147" s="120">
        <f t="shared" si="15"/>
        <v>36</v>
      </c>
      <c r="AM147" s="120">
        <f t="shared" si="15"/>
        <v>36</v>
      </c>
      <c r="AN147" s="120">
        <f t="shared" si="15"/>
        <v>36</v>
      </c>
      <c r="AO147" s="120">
        <f t="shared" si="15"/>
        <v>36</v>
      </c>
      <c r="AP147" s="120">
        <f t="shared" si="15"/>
        <v>36</v>
      </c>
      <c r="AQ147" s="120">
        <f t="shared" si="15"/>
        <v>36</v>
      </c>
      <c r="AR147" s="120">
        <f t="shared" si="15"/>
        <v>36</v>
      </c>
      <c r="AS147" s="120">
        <f t="shared" si="15"/>
        <v>36</v>
      </c>
      <c r="AT147" s="120">
        <f t="shared" si="15"/>
        <v>36</v>
      </c>
      <c r="AU147" s="120">
        <f t="shared" si="15"/>
        <v>36</v>
      </c>
      <c r="AV147" s="120">
        <f t="shared" si="15"/>
        <v>36</v>
      </c>
      <c r="AW147" s="120" t="e">
        <f t="shared" si="15"/>
        <v>#REF!</v>
      </c>
      <c r="AX147" s="120" t="e">
        <f t="shared" si="15"/>
        <v>#REF!</v>
      </c>
      <c r="AY147" s="120" t="e">
        <f t="shared" si="15"/>
        <v>#REF!</v>
      </c>
      <c r="AZ147" s="120" t="e">
        <f t="shared" si="15"/>
        <v>#REF!</v>
      </c>
      <c r="BA147" s="120" t="e">
        <f t="shared" si="15"/>
        <v>#REF!</v>
      </c>
      <c r="BB147" s="120" t="e">
        <f t="shared" si="15"/>
        <v>#REF!</v>
      </c>
      <c r="BC147" s="120" t="e">
        <f t="shared" si="15"/>
        <v>#REF!</v>
      </c>
      <c r="BD147" s="120" t="e">
        <f t="shared" si="15"/>
        <v>#REF!</v>
      </c>
      <c r="BE147" s="120" t="e">
        <f t="shared" si="15"/>
        <v>#REF!</v>
      </c>
      <c r="BF147" s="120" t="e">
        <f t="shared" si="15"/>
        <v>#REF!</v>
      </c>
      <c r="BG147" s="121">
        <f t="shared" si="12"/>
        <v>864</v>
      </c>
      <c r="BH147" s="122">
        <v>1404</v>
      </c>
    </row>
    <row r="148" spans="1:60">
      <c r="W148" s="123"/>
    </row>
    <row r="149" spans="1:60">
      <c r="W149" s="123"/>
    </row>
    <row r="150" spans="1:60">
      <c r="W150" s="123"/>
    </row>
  </sheetData>
  <mergeCells count="191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44:B45"/>
    <mergeCell ref="C44:C4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68:B69"/>
    <mergeCell ref="C68:C69"/>
    <mergeCell ref="B70:B71"/>
    <mergeCell ref="C70:C71"/>
    <mergeCell ref="B72:B73"/>
    <mergeCell ref="C72:C73"/>
    <mergeCell ref="B62:B63"/>
    <mergeCell ref="C62:C63"/>
    <mergeCell ref="B64:B65"/>
    <mergeCell ref="C64:C65"/>
    <mergeCell ref="B66:B67"/>
    <mergeCell ref="C66:C67"/>
    <mergeCell ref="B80:B81"/>
    <mergeCell ref="C80:C81"/>
    <mergeCell ref="B85:B86"/>
    <mergeCell ref="C85:C86"/>
    <mergeCell ref="B87:B88"/>
    <mergeCell ref="C87:C88"/>
    <mergeCell ref="B74:B75"/>
    <mergeCell ref="C74:C75"/>
    <mergeCell ref="B76:B77"/>
    <mergeCell ref="C76:C77"/>
    <mergeCell ref="B78:B79"/>
    <mergeCell ref="C78:C79"/>
    <mergeCell ref="B97:B98"/>
    <mergeCell ref="C97:C98"/>
    <mergeCell ref="B101:B102"/>
    <mergeCell ref="C101:C102"/>
    <mergeCell ref="B103:B104"/>
    <mergeCell ref="C103:C104"/>
    <mergeCell ref="B89:B90"/>
    <mergeCell ref="C89:C90"/>
    <mergeCell ref="B91:B92"/>
    <mergeCell ref="C91:C92"/>
    <mergeCell ref="B95:B96"/>
    <mergeCell ref="C95:C96"/>
    <mergeCell ref="B115:B116"/>
    <mergeCell ref="C115:C116"/>
    <mergeCell ref="B117:B118"/>
    <mergeCell ref="C117:C118"/>
    <mergeCell ref="B123:B124"/>
    <mergeCell ref="C123:C124"/>
    <mergeCell ref="B105:B106"/>
    <mergeCell ref="C105:C106"/>
    <mergeCell ref="B107:B108"/>
    <mergeCell ref="C107:C108"/>
    <mergeCell ref="B111:B112"/>
    <mergeCell ref="C111:C112"/>
    <mergeCell ref="B135:B136"/>
    <mergeCell ref="C135:C136"/>
    <mergeCell ref="B137:B138"/>
    <mergeCell ref="C137:C138"/>
    <mergeCell ref="B139:B140"/>
    <mergeCell ref="C139:C140"/>
    <mergeCell ref="B125:B126"/>
    <mergeCell ref="C125:C126"/>
    <mergeCell ref="B129:B130"/>
    <mergeCell ref="C129:C130"/>
    <mergeCell ref="B131:B132"/>
    <mergeCell ref="C131:C132"/>
    <mergeCell ref="J144:J145"/>
    <mergeCell ref="K144:K145"/>
    <mergeCell ref="L144:L145"/>
    <mergeCell ref="M144:M145"/>
    <mergeCell ref="N144:N145"/>
    <mergeCell ref="O144:O145"/>
    <mergeCell ref="B144:D144"/>
    <mergeCell ref="E144:E145"/>
    <mergeCell ref="F144:F145"/>
    <mergeCell ref="G144:G145"/>
    <mergeCell ref="H144:H145"/>
    <mergeCell ref="I144:I145"/>
    <mergeCell ref="V144:V145"/>
    <mergeCell ref="W144:W145"/>
    <mergeCell ref="X144:X145"/>
    <mergeCell ref="Y144:Y145"/>
    <mergeCell ref="Z144:Z145"/>
    <mergeCell ref="AA144:AA145"/>
    <mergeCell ref="P144:P145"/>
    <mergeCell ref="Q144:Q145"/>
    <mergeCell ref="R144:R145"/>
    <mergeCell ref="S144:S145"/>
    <mergeCell ref="T144:T145"/>
    <mergeCell ref="U144:U145"/>
    <mergeCell ref="AH144:AH145"/>
    <mergeCell ref="AI144:AI145"/>
    <mergeCell ref="AJ144:AJ145"/>
    <mergeCell ref="AK144:AK145"/>
    <mergeCell ref="AL144:AL145"/>
    <mergeCell ref="AM144:AM145"/>
    <mergeCell ref="AB144:AB145"/>
    <mergeCell ref="AC144:AC145"/>
    <mergeCell ref="AD144:AD145"/>
    <mergeCell ref="AE144:AE145"/>
    <mergeCell ref="AF144:AF145"/>
    <mergeCell ref="AG144:AG145"/>
    <mergeCell ref="BF144:BF145"/>
    <mergeCell ref="BG144:BG145"/>
    <mergeCell ref="BH144:BH145"/>
    <mergeCell ref="B145:D145"/>
    <mergeCell ref="B146:D146"/>
    <mergeCell ref="B147:D147"/>
    <mergeCell ref="AZ144:AZ145"/>
    <mergeCell ref="BA144:BA145"/>
    <mergeCell ref="BB144:BB145"/>
    <mergeCell ref="BC144:BC145"/>
    <mergeCell ref="BD144:BD145"/>
    <mergeCell ref="BE144:BE145"/>
    <mergeCell ref="AT144:AT145"/>
    <mergeCell ref="AU144:AU145"/>
    <mergeCell ref="AV144:AV145"/>
    <mergeCell ref="AW144:AW145"/>
    <mergeCell ref="AX144:AX145"/>
    <mergeCell ref="AY144:AY145"/>
    <mergeCell ref="AN144:AN145"/>
    <mergeCell ref="AO144:AO145"/>
    <mergeCell ref="AP144:AP145"/>
    <mergeCell ref="AQ144:AQ145"/>
    <mergeCell ref="AR144:AR145"/>
    <mergeCell ref="AS144:AS145"/>
  </mergeCells>
  <hyperlinks>
    <hyperlink ref="BH7" location="_ftn1" display="_ftn1"/>
  </hyperlink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 </vt:lpstr>
      <vt:lpstr>3 курс  </vt:lpstr>
      <vt:lpstr>4 курс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2024-09-29T15:41:07Z</dcterms:modified>
</cp:coreProperties>
</file>