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 activeTab="1"/>
  </bookViews>
  <sheets>
    <sheet name="1 курс" sheetId="1" r:id="rId1"/>
    <sheet name="2 курс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2" i="4" l="1"/>
  <c r="V64" i="4"/>
  <c r="V60" i="4"/>
  <c r="V95" i="4" l="1"/>
  <c r="BH95" i="4" s="1"/>
  <c r="BF94" i="4"/>
  <c r="BE94" i="4"/>
  <c r="BD94" i="4"/>
  <c r="BC94" i="4"/>
  <c r="BB94" i="4"/>
  <c r="BA94" i="4"/>
  <c r="AZ94" i="4"/>
  <c r="AY94" i="4"/>
  <c r="AX94" i="4"/>
  <c r="AW94" i="4"/>
  <c r="V94" i="4"/>
  <c r="BH92" i="4"/>
  <c r="BF92" i="4"/>
  <c r="BF95" i="4" s="1"/>
  <c r="BE92" i="4"/>
  <c r="BE95" i="4" s="1"/>
  <c r="BD92" i="4"/>
  <c r="BD95" i="4" s="1"/>
  <c r="BC92" i="4"/>
  <c r="BC95" i="4" s="1"/>
  <c r="BB92" i="4"/>
  <c r="BB95" i="4" s="1"/>
  <c r="BA92" i="4"/>
  <c r="BA95" i="4" s="1"/>
  <c r="AZ92" i="4"/>
  <c r="AZ95" i="4" s="1"/>
  <c r="AY92" i="4"/>
  <c r="AY95" i="4" s="1"/>
  <c r="AX92" i="4"/>
  <c r="AX95" i="4" s="1"/>
  <c r="AW92" i="4"/>
  <c r="AW95" i="4" s="1"/>
  <c r="BG91" i="4"/>
  <c r="V91" i="4"/>
  <c r="BG90" i="4"/>
  <c r="V90" i="4"/>
  <c r="BG89" i="4"/>
  <c r="V89" i="4"/>
  <c r="BG88" i="4"/>
  <c r="BH88" i="4" s="1"/>
  <c r="V88" i="4"/>
  <c r="BG87" i="4"/>
  <c r="V87" i="4"/>
  <c r="BG86" i="4"/>
  <c r="V86" i="4"/>
  <c r="BG85" i="4"/>
  <c r="V85" i="4"/>
  <c r="BH85" i="4" s="1"/>
  <c r="BG84" i="4"/>
  <c r="BH84" i="4" s="1"/>
  <c r="V84" i="4"/>
  <c r="BG83" i="4"/>
  <c r="V83" i="4"/>
  <c r="BG82" i="4"/>
  <c r="V82" i="4"/>
  <c r="BG81" i="4"/>
  <c r="V81" i="4"/>
  <c r="BG80" i="4"/>
  <c r="V80" i="4"/>
  <c r="BG79" i="4"/>
  <c r="V79" i="4"/>
  <c r="BG78" i="4"/>
  <c r="V78" i="4"/>
  <c r="BG77" i="4"/>
  <c r="V77" i="4"/>
  <c r="BG76" i="4"/>
  <c r="BH76" i="4" s="1"/>
  <c r="V76" i="4"/>
  <c r="BG75" i="4"/>
  <c r="V75" i="4"/>
  <c r="BG74" i="4"/>
  <c r="V74" i="4"/>
  <c r="BG73" i="4"/>
  <c r="V73" i="4"/>
  <c r="BG72" i="4"/>
  <c r="BH72" i="4" s="1"/>
  <c r="BG71" i="4"/>
  <c r="V71" i="4"/>
  <c r="BG70" i="4"/>
  <c r="V70" i="4"/>
  <c r="BG69" i="4"/>
  <c r="V69" i="4"/>
  <c r="BH69" i="4" s="1"/>
  <c r="BG68" i="4"/>
  <c r="V68" i="4"/>
  <c r="BH68" i="4" s="1"/>
  <c r="BG67" i="4"/>
  <c r="BH67" i="4" s="1"/>
  <c r="V67" i="4"/>
  <c r="BG66" i="4"/>
  <c r="V66" i="4"/>
  <c r="BG65" i="4"/>
  <c r="V65" i="4"/>
  <c r="BG64" i="4"/>
  <c r="BH64" i="4" s="1"/>
  <c r="BG63" i="4"/>
  <c r="BH63" i="4" s="1"/>
  <c r="V63" i="4"/>
  <c r="BG62" i="4"/>
  <c r="V62" i="4"/>
  <c r="BH62" i="4" s="1"/>
  <c r="BG61" i="4"/>
  <c r="V61" i="4"/>
  <c r="BG60" i="4"/>
  <c r="BG59" i="4"/>
  <c r="BH59" i="4" s="1"/>
  <c r="V59" i="4"/>
  <c r="BG58" i="4"/>
  <c r="V58" i="4"/>
  <c r="BH58" i="4" s="1"/>
  <c r="BG57" i="4"/>
  <c r="V57" i="4"/>
  <c r="BG56" i="4"/>
  <c r="V56" i="4"/>
  <c r="BG55" i="4"/>
  <c r="BH55" i="4" s="1"/>
  <c r="V55" i="4"/>
  <c r="BG54" i="4"/>
  <c r="V54" i="4"/>
  <c r="BG53" i="4"/>
  <c r="V53" i="4"/>
  <c r="BG52" i="4"/>
  <c r="V52" i="4"/>
  <c r="BG51" i="4"/>
  <c r="V51" i="4"/>
  <c r="BG50" i="4"/>
  <c r="V50" i="4"/>
  <c r="BG49" i="4"/>
  <c r="V49" i="4"/>
  <c r="BH49" i="4" s="1"/>
  <c r="BG48" i="4"/>
  <c r="V48" i="4"/>
  <c r="BH48" i="4" s="1"/>
  <c r="BG47" i="4"/>
  <c r="V47" i="4"/>
  <c r="BG46" i="4"/>
  <c r="V46" i="4"/>
  <c r="BG45" i="4"/>
  <c r="V45" i="4"/>
  <c r="BG44" i="4"/>
  <c r="BH44" i="4" s="1"/>
  <c r="V44" i="4"/>
  <c r="BG43" i="4"/>
  <c r="V43" i="4"/>
  <c r="BG42" i="4"/>
  <c r="V42" i="4"/>
  <c r="BG41" i="4"/>
  <c r="V41" i="4"/>
  <c r="BG40" i="4"/>
  <c r="V40" i="4"/>
  <c r="BG39" i="4"/>
  <c r="V39" i="4"/>
  <c r="BG38" i="4"/>
  <c r="V38" i="4"/>
  <c r="BG37" i="4"/>
  <c r="V37" i="4"/>
  <c r="BG36" i="4"/>
  <c r="BH36" i="4" s="1"/>
  <c r="V36" i="4"/>
  <c r="BG35" i="4"/>
  <c r="V35" i="4"/>
  <c r="BG34" i="4"/>
  <c r="V34" i="4"/>
  <c r="BG33" i="4"/>
  <c r="V33" i="4"/>
  <c r="BG32" i="4"/>
  <c r="V32" i="4"/>
  <c r="BG31" i="4"/>
  <c r="V31" i="4"/>
  <c r="BG30" i="4"/>
  <c r="V30" i="4"/>
  <c r="BG29" i="4"/>
  <c r="V29" i="4"/>
  <c r="BH29" i="4" s="1"/>
  <c r="BG28" i="4"/>
  <c r="V28" i="4"/>
  <c r="BG27" i="4"/>
  <c r="V27" i="4"/>
  <c r="BG26" i="4"/>
  <c r="V26" i="4"/>
  <c r="BG25" i="4"/>
  <c r="V25" i="4"/>
  <c r="BG24" i="4"/>
  <c r="V24" i="4"/>
  <c r="BG23" i="4"/>
  <c r="V23" i="4"/>
  <c r="BG22" i="4"/>
  <c r="V22" i="4"/>
  <c r="BG21" i="4"/>
  <c r="V21" i="4"/>
  <c r="BG20" i="4"/>
  <c r="BH20" i="4" s="1"/>
  <c r="V20" i="4"/>
  <c r="BG19" i="4"/>
  <c r="V19" i="4"/>
  <c r="BG18" i="4"/>
  <c r="V18" i="4"/>
  <c r="BG17" i="4"/>
  <c r="V17" i="4"/>
  <c r="BG16" i="4"/>
  <c r="V16" i="4"/>
  <c r="BG15" i="4"/>
  <c r="V15" i="4"/>
  <c r="BG14" i="4"/>
  <c r="V14" i="4"/>
  <c r="V90" i="1"/>
  <c r="BG90" i="1"/>
  <c r="V91" i="1"/>
  <c r="BG91" i="1"/>
  <c r="BG55" i="1"/>
  <c r="V55" i="1"/>
  <c r="BG54" i="1"/>
  <c r="V54" i="1"/>
  <c r="BG53" i="1"/>
  <c r="V53" i="1"/>
  <c r="BG52" i="1"/>
  <c r="V52" i="1"/>
  <c r="BG51" i="1"/>
  <c r="V51" i="1"/>
  <c r="BG50" i="1"/>
  <c r="V50" i="1"/>
  <c r="BG49" i="1"/>
  <c r="V49" i="1"/>
  <c r="BG48" i="1"/>
  <c r="V48" i="1"/>
  <c r="BG47" i="1"/>
  <c r="V47" i="1"/>
  <c r="BG46" i="1"/>
  <c r="V46" i="1"/>
  <c r="V56" i="1"/>
  <c r="BG56" i="1"/>
  <c r="V57" i="1"/>
  <c r="BG57" i="1"/>
  <c r="V58" i="1"/>
  <c r="BG58" i="1"/>
  <c r="V59" i="1"/>
  <c r="BG59" i="1"/>
  <c r="V60" i="1"/>
  <c r="BG60" i="1"/>
  <c r="BH60" i="1" s="1"/>
  <c r="V61" i="1"/>
  <c r="BG61" i="1"/>
  <c r="V62" i="1"/>
  <c r="BG62" i="1"/>
  <c r="V63" i="1"/>
  <c r="BG63" i="1"/>
  <c r="V64" i="1"/>
  <c r="BG64" i="1"/>
  <c r="V65" i="1"/>
  <c r="BG65" i="1"/>
  <c r="V30" i="1"/>
  <c r="BH52" i="4" l="1"/>
  <c r="BH80" i="4"/>
  <c r="BH81" i="4"/>
  <c r="BH90" i="4"/>
  <c r="BH33" i="4"/>
  <c r="BH23" i="4"/>
  <c r="BH31" i="4"/>
  <c r="BH39" i="4"/>
  <c r="BH47" i="4"/>
  <c r="BH56" i="4"/>
  <c r="BH60" i="4"/>
  <c r="BH71" i="4"/>
  <c r="BH75" i="4"/>
  <c r="BH79" i="4"/>
  <c r="BH83" i="4"/>
  <c r="BH38" i="4"/>
  <c r="BH40" i="4"/>
  <c r="BH42" i="4"/>
  <c r="BH46" i="4"/>
  <c r="BH51" i="4"/>
  <c r="BH74" i="4"/>
  <c r="BH78" i="4"/>
  <c r="BH87" i="4"/>
  <c r="BH89" i="4"/>
  <c r="BH65" i="4"/>
  <c r="BH86" i="4"/>
  <c r="BH91" i="4"/>
  <c r="BH17" i="4"/>
  <c r="BH53" i="4"/>
  <c r="BH37" i="4"/>
  <c r="BH41" i="4"/>
  <c r="BH50" i="4"/>
  <c r="BH57" i="4"/>
  <c r="BH66" i="4"/>
  <c r="BH73" i="4"/>
  <c r="BH82" i="4"/>
  <c r="BH22" i="4"/>
  <c r="BH24" i="4"/>
  <c r="BH26" i="4"/>
  <c r="BH28" i="4"/>
  <c r="BH30" i="4"/>
  <c r="BH32" i="4"/>
  <c r="BH34" i="4"/>
  <c r="BH45" i="4"/>
  <c r="BH54" i="4"/>
  <c r="BH61" i="4"/>
  <c r="BH70" i="4"/>
  <c r="BH77" i="4"/>
  <c r="BH21" i="4"/>
  <c r="BH25" i="4"/>
  <c r="BH14" i="4"/>
  <c r="BH16" i="4"/>
  <c r="BH18" i="4"/>
  <c r="BH19" i="4"/>
  <c r="BH35" i="4"/>
  <c r="BH15" i="4"/>
  <c r="BH27" i="4"/>
  <c r="BH43" i="4"/>
  <c r="BH90" i="1"/>
  <c r="BH91" i="1"/>
  <c r="BH47" i="1"/>
  <c r="BH48" i="1"/>
  <c r="BH50" i="1"/>
  <c r="BH54" i="1"/>
  <c r="BH51" i="1"/>
  <c r="BH55" i="1"/>
  <c r="BH63" i="1"/>
  <c r="BH59" i="1"/>
  <c r="BH57" i="1"/>
  <c r="BH64" i="1"/>
  <c r="BH65" i="1"/>
  <c r="BH52" i="1"/>
  <c r="BH49" i="1"/>
  <c r="BH53" i="1"/>
  <c r="BH62" i="1"/>
  <c r="BH61" i="1"/>
  <c r="BH58" i="1"/>
  <c r="BH56" i="1"/>
  <c r="BH46" i="1"/>
  <c r="BG45" i="1" l="1"/>
  <c r="V45" i="1"/>
  <c r="BG44" i="1"/>
  <c r="V44" i="1"/>
  <c r="V68" i="1"/>
  <c r="BG68" i="1"/>
  <c r="V69" i="1"/>
  <c r="BG69" i="1"/>
  <c r="BG43" i="1"/>
  <c r="V43" i="1"/>
  <c r="BH43" i="1" l="1"/>
  <c r="BH45" i="1"/>
  <c r="BH44" i="1"/>
  <c r="BH68" i="1"/>
  <c r="BH69" i="1"/>
  <c r="BF94" i="1" l="1"/>
  <c r="BE94" i="1"/>
  <c r="BD94" i="1"/>
  <c r="BC94" i="1"/>
  <c r="BB94" i="1"/>
  <c r="BA94" i="1"/>
  <c r="AZ94" i="1"/>
  <c r="AY94" i="1"/>
  <c r="AX94" i="1"/>
  <c r="AW94" i="1"/>
  <c r="BF92" i="1"/>
  <c r="BE92" i="1"/>
  <c r="BE95" i="1" s="1"/>
  <c r="BD92" i="1"/>
  <c r="BC92" i="1"/>
  <c r="BB92" i="1"/>
  <c r="BA92" i="1"/>
  <c r="BA95" i="1" s="1"/>
  <c r="AZ92" i="1"/>
  <c r="AY92" i="1"/>
  <c r="AX92" i="1"/>
  <c r="AW92" i="1"/>
  <c r="AW95" i="1" s="1"/>
  <c r="BG89" i="1"/>
  <c r="V89" i="1"/>
  <c r="BG88" i="1"/>
  <c r="V88" i="1"/>
  <c r="BG87" i="1"/>
  <c r="V87" i="1"/>
  <c r="BG86" i="1"/>
  <c r="V86" i="1"/>
  <c r="BG85" i="1"/>
  <c r="V85" i="1"/>
  <c r="BG84" i="1"/>
  <c r="V84" i="1"/>
  <c r="BG83" i="1"/>
  <c r="V83" i="1"/>
  <c r="BG82" i="1"/>
  <c r="V82" i="1"/>
  <c r="BG81" i="1"/>
  <c r="V81" i="1"/>
  <c r="BH81" i="1" s="1"/>
  <c r="BG80" i="1"/>
  <c r="V80" i="1"/>
  <c r="BG79" i="1"/>
  <c r="V79" i="1"/>
  <c r="BH79" i="1" s="1"/>
  <c r="BG78" i="1"/>
  <c r="V78" i="1"/>
  <c r="BG77" i="1"/>
  <c r="V77" i="1"/>
  <c r="BH77" i="1" s="1"/>
  <c r="BG76" i="1"/>
  <c r="V76" i="1"/>
  <c r="BG75" i="1"/>
  <c r="V75" i="1"/>
  <c r="BG74" i="1"/>
  <c r="V74" i="1"/>
  <c r="BG73" i="1"/>
  <c r="V73" i="1"/>
  <c r="BG72" i="1"/>
  <c r="V72" i="1"/>
  <c r="BG71" i="1"/>
  <c r="V71" i="1"/>
  <c r="BG70" i="1"/>
  <c r="V70" i="1"/>
  <c r="BG67" i="1"/>
  <c r="V67" i="1"/>
  <c r="BG66" i="1"/>
  <c r="V66" i="1"/>
  <c r="BG42" i="1"/>
  <c r="V42" i="1"/>
  <c r="BG41" i="1"/>
  <c r="V41" i="1"/>
  <c r="BG40" i="1"/>
  <c r="V40" i="1"/>
  <c r="BG39" i="1"/>
  <c r="V39" i="1"/>
  <c r="BG38" i="1"/>
  <c r="V38" i="1"/>
  <c r="BG37" i="1"/>
  <c r="V37" i="1"/>
  <c r="BG36" i="1"/>
  <c r="V36" i="1"/>
  <c r="BG35" i="1"/>
  <c r="V35" i="1"/>
  <c r="BG34" i="1"/>
  <c r="V34" i="1"/>
  <c r="BG33" i="1"/>
  <c r="V33" i="1"/>
  <c r="BG32" i="1"/>
  <c r="V32" i="1"/>
  <c r="BG31" i="1"/>
  <c r="V31" i="1"/>
  <c r="BG30" i="1"/>
  <c r="BG29" i="1"/>
  <c r="V29" i="1"/>
  <c r="BG28" i="1"/>
  <c r="V28" i="1"/>
  <c r="BG27" i="1"/>
  <c r="V27" i="1"/>
  <c r="BG26" i="1"/>
  <c r="V26" i="1"/>
  <c r="BG25" i="1"/>
  <c r="V25" i="1"/>
  <c r="BG24" i="1"/>
  <c r="V24" i="1"/>
  <c r="BG23" i="1"/>
  <c r="V23" i="1"/>
  <c r="BG22" i="1"/>
  <c r="V22" i="1"/>
  <c r="BG21" i="1"/>
  <c r="V21" i="1"/>
  <c r="BG20" i="1"/>
  <c r="V20" i="1"/>
  <c r="BG19" i="1"/>
  <c r="V19" i="1"/>
  <c r="BG18" i="1"/>
  <c r="V18" i="1"/>
  <c r="BG17" i="1"/>
  <c r="V17" i="1"/>
  <c r="BG16" i="1"/>
  <c r="V16" i="1"/>
  <c r="BG15" i="1"/>
  <c r="V15" i="1"/>
  <c r="BG14" i="1"/>
  <c r="V14" i="1"/>
  <c r="BH85" i="1" l="1"/>
  <c r="BH87" i="1"/>
  <c r="AZ95" i="1"/>
  <c r="BD95" i="1"/>
  <c r="BH16" i="1"/>
  <c r="BH18" i="1"/>
  <c r="BH20" i="1"/>
  <c r="BH22" i="1"/>
  <c r="BH24" i="1"/>
  <c r="BH26" i="1"/>
  <c r="BH28" i="1"/>
  <c r="BH30" i="1"/>
  <c r="BH32" i="1"/>
  <c r="BH34" i="1"/>
  <c r="BH36" i="1"/>
  <c r="BH38" i="1"/>
  <c r="BH40" i="1"/>
  <c r="BH42" i="1"/>
  <c r="BH67" i="1"/>
  <c r="BH71" i="1"/>
  <c r="BH73" i="1"/>
  <c r="BH75" i="1"/>
  <c r="BH83" i="1"/>
  <c r="BH86" i="1"/>
  <c r="BH88" i="1"/>
  <c r="BH89" i="1"/>
  <c r="BH15" i="1"/>
  <c r="BH17" i="1"/>
  <c r="BH19" i="1"/>
  <c r="BH21" i="1"/>
  <c r="BH23" i="1"/>
  <c r="BH25" i="1"/>
  <c r="BH27" i="1"/>
  <c r="BH29" i="1"/>
  <c r="BH31" i="1"/>
  <c r="BH33" i="1"/>
  <c r="BH35" i="1"/>
  <c r="BH37" i="1"/>
  <c r="BH39" i="1"/>
  <c r="BH41" i="1"/>
  <c r="BH66" i="1"/>
  <c r="BH70" i="1"/>
  <c r="BH72" i="1"/>
  <c r="BH74" i="1"/>
  <c r="BH76" i="1"/>
  <c r="BH78" i="1"/>
  <c r="BH80" i="1"/>
  <c r="BH82" i="1"/>
  <c r="BH84" i="1"/>
  <c r="AY95" i="1"/>
  <c r="BC95" i="1"/>
  <c r="AX95" i="1"/>
  <c r="BB95" i="1"/>
  <c r="BF95" i="1"/>
  <c r="V94" i="1"/>
  <c r="BH14" i="1"/>
  <c r="BH92" i="1" l="1"/>
  <c r="V95" i="1"/>
  <c r="BH95" i="1" l="1"/>
</calcChain>
</file>

<file path=xl/sharedStrings.xml><?xml version="1.0" encoding="utf-8"?>
<sst xmlns="http://schemas.openxmlformats.org/spreadsheetml/2006/main" count="702" uniqueCount="110">
  <si>
    <t>Наименование циклов, разделов, дисциплин, профессиональных модулей, МДК, практик</t>
  </si>
  <si>
    <t>Виды учебной нагрузки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</si>
  <si>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</si>
  <si>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</si>
  <si>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</si>
  <si>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</si>
  <si>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</si>
  <si>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</si>
  <si>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</si>
  <si>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</si>
  <si>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</si>
  <si>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</si>
  <si>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II</t>
  </si>
  <si>
    <t>Всего часов [1]</t>
  </si>
  <si>
    <t>I</t>
  </si>
  <si>
    <t>Номера календарных недель</t>
  </si>
  <si>
    <t>Русский язык.</t>
  </si>
  <si>
    <t>обяз. уч.</t>
  </si>
  <si>
    <t>К</t>
  </si>
  <si>
    <t>сам.р. с.</t>
  </si>
  <si>
    <t xml:space="preserve"> Литература</t>
  </si>
  <si>
    <t>Иностранный язык</t>
  </si>
  <si>
    <t>История</t>
  </si>
  <si>
    <t xml:space="preserve">Физическая культура/адаптационная физическаякультура </t>
  </si>
  <si>
    <t>Химия</t>
  </si>
  <si>
    <t>Математика</t>
  </si>
  <si>
    <t>Физика</t>
  </si>
  <si>
    <t>ИП.01</t>
  </si>
  <si>
    <t>Индивидуальный проект</t>
  </si>
  <si>
    <t>ОП.01</t>
  </si>
  <si>
    <t>ОП.02</t>
  </si>
  <si>
    <t>ОП.03</t>
  </si>
  <si>
    <t>ОП.04</t>
  </si>
  <si>
    <t>Безопасность жизнедеятельности</t>
  </si>
  <si>
    <t>ОП.05</t>
  </si>
  <si>
    <t>Иностранный язык в профессиональной деятельности</t>
  </si>
  <si>
    <t>ОП.06</t>
  </si>
  <si>
    <t xml:space="preserve">Физическая культура/адаптационная физическая культура </t>
  </si>
  <si>
    <t>Профессиональные модули</t>
  </si>
  <si>
    <t>ПП.01</t>
  </si>
  <si>
    <t>МДК.01.01</t>
  </si>
  <si>
    <t>обяз.уч.</t>
  </si>
  <si>
    <t>МДК.01.02</t>
  </si>
  <si>
    <t>УП. 01</t>
  </si>
  <si>
    <t>Учебная практика</t>
  </si>
  <si>
    <t>Производственная практика</t>
  </si>
  <si>
    <t>ПМ. 02</t>
  </si>
  <si>
    <t>МДК.02.01</t>
  </si>
  <si>
    <t>УП. 02</t>
  </si>
  <si>
    <t>ПП.02</t>
  </si>
  <si>
    <t>ПМ. 03</t>
  </si>
  <si>
    <t>МДК.03.01</t>
  </si>
  <si>
    <t>МДК.03.02</t>
  </si>
  <si>
    <t>УП. 03</t>
  </si>
  <si>
    <t>Всего час. в неделю обязательной учебной</t>
  </si>
  <si>
    <t>нагрузки</t>
  </si>
  <si>
    <t>Всего час. в неделю самостоятельной работы студентов</t>
  </si>
  <si>
    <t>Всего часов в неделю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</si>
  <si>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</si>
  <si>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</si>
  <si>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</si>
  <si>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</si>
  <si>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</si>
  <si>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</si>
  <si>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</si>
  <si>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</si>
  <si>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 09</t>
  </si>
  <si>
    <t>Информатика/адаптационная информатика</t>
  </si>
  <si>
    <t>ОУД.10</t>
  </si>
  <si>
    <t>ОУД.11</t>
  </si>
  <si>
    <t>ОУД.12</t>
  </si>
  <si>
    <t>Биология</t>
  </si>
  <si>
    <t>Обществознание</t>
  </si>
  <si>
    <t>География</t>
  </si>
  <si>
    <t>ОУД.13</t>
  </si>
  <si>
    <t>Основы безопасности и защиты Родины</t>
  </si>
  <si>
    <t>ОУД.14</t>
  </si>
  <si>
    <t>ОУД.15</t>
  </si>
  <si>
    <t>Промежуточная аттестация</t>
  </si>
  <si>
    <t>ПА</t>
  </si>
  <si>
    <t>ГИА</t>
  </si>
  <si>
    <t>Государственная итоговая аттестация</t>
  </si>
  <si>
    <t xml:space="preserve">Приложение к ОП приказ № 401-05 от 08.08.2024г </t>
  </si>
  <si>
    <t>1 курс         Календарный график учебного процесса по профессии СПО 46.01.03 Делопроизводитель. срок обучения 1 года 10 месяцев</t>
  </si>
  <si>
    <t>Экономика</t>
  </si>
  <si>
    <t>Основы финансовой грамотности</t>
  </si>
  <si>
    <t>СГ.01</t>
  </si>
  <si>
    <t>История России</t>
  </si>
  <si>
    <t>СГ.02</t>
  </si>
  <si>
    <t>СГ.03</t>
  </si>
  <si>
    <t>СГ.04</t>
  </si>
  <si>
    <t>СГ.05</t>
  </si>
  <si>
    <t>Основы бережливого производства</t>
  </si>
  <si>
    <t>Деловая культура</t>
  </si>
  <si>
    <t>Архивное дело</t>
  </si>
  <si>
    <t>Основы делопроизводства</t>
  </si>
  <si>
    <t>Организационная техника</t>
  </si>
  <si>
    <t>Основы редактирования документов</t>
  </si>
  <si>
    <t>Основы менеджмента</t>
  </si>
  <si>
    <t>ПМ.00</t>
  </si>
  <si>
    <t>ПМ.01</t>
  </si>
  <si>
    <t>Документационное обеспечение деятельности организации</t>
  </si>
  <si>
    <t>Организация документооборота и документирование управленческой деятельности</t>
  </si>
  <si>
    <t>Информационно-коммуникационные технологии в делопроизводстве</t>
  </si>
  <si>
    <t>Организация текущего хранения документов и подготовка дел для передачи в архив</t>
  </si>
  <si>
    <t>Систематизация и организация оперативного хранения документов и подготовка дел для передачи  в архив</t>
  </si>
  <si>
    <t>Основы предпринимательства и трудоустройства на работу</t>
  </si>
  <si>
    <t>Способы поиска работы, трудоустройства</t>
  </si>
  <si>
    <t>Основы предпринимательства, открытие собственного дела</t>
  </si>
  <si>
    <t>2 курс         Календарный график учебного процесса по профессии СПО 46.01.03 Делопроизводитель. срок обучения 1 года 10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</si>
</sst>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1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/>
    <xf numFmtId="0" fontId="3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1" fontId="4" fillId="0" borderId="10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textRotation="90"/>
    </xf>
    <xf numFmtId="0" fontId="4" fillId="0" borderId="10" xfId="0" applyFont="1" applyFill="1" applyBorder="1" applyAlignment="1">
      <alignment horizontal="center" textRotation="90"/>
    </xf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2" fillId="0" borderId="0" xfId="0" applyFont="1" applyBorder="1"/>
    <xf numFmtId="0" fontId="4" fillId="3" borderId="10" xfId="0" applyFont="1" applyFill="1" applyBorder="1" applyAlignment="1">
      <alignment horizontal="center" wrapText="1"/>
    </xf>
    <xf numFmtId="0" fontId="2" fillId="7" borderId="2" xfId="0" applyFont="1" applyFill="1" applyBorder="1"/>
    <xf numFmtId="0" fontId="2" fillId="7" borderId="0" xfId="0" applyFont="1" applyFill="1"/>
    <xf numFmtId="0" fontId="8" fillId="6" borderId="8" xfId="0" applyFont="1" applyFill="1" applyBorder="1" applyAlignment="1">
      <alignment horizontal="center"/>
    </xf>
    <xf numFmtId="0" fontId="2" fillId="7" borderId="0" xfId="0" applyFont="1" applyFill="1" applyBorder="1"/>
    <xf numFmtId="0" fontId="4" fillId="0" borderId="8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2" fillId="5" borderId="3" xfId="0" applyFont="1" applyFill="1" applyBorder="1"/>
    <xf numFmtId="0" fontId="2" fillId="5" borderId="11" xfId="0" applyFont="1" applyFill="1" applyBorder="1"/>
    <xf numFmtId="0" fontId="2" fillId="5" borderId="16" xfId="0" applyFont="1" applyFill="1" applyBorder="1"/>
    <xf numFmtId="0" fontId="2" fillId="5" borderId="8" xfId="0" applyFont="1" applyFill="1" applyBorder="1"/>
    <xf numFmtId="0" fontId="2" fillId="5" borderId="18" xfId="0" applyFont="1" applyFill="1" applyBorder="1"/>
    <xf numFmtId="0" fontId="2" fillId="5" borderId="19" xfId="0" applyFont="1" applyFill="1" applyBorder="1"/>
    <xf numFmtId="0" fontId="2" fillId="5" borderId="20" xfId="0" applyFont="1" applyFill="1" applyBorder="1"/>
    <xf numFmtId="0" fontId="4" fillId="3" borderId="8" xfId="0" applyFont="1" applyFill="1" applyBorder="1" applyAlignment="1">
      <alignment horizontal="center" wrapText="1"/>
    </xf>
    <xf numFmtId="0" fontId="2" fillId="5" borderId="10" xfId="0" applyFont="1" applyFill="1" applyBorder="1"/>
    <xf numFmtId="0" fontId="2" fillId="5" borderId="1" xfId="0" applyFont="1" applyFill="1" applyBorder="1"/>
    <xf numFmtId="0" fontId="2" fillId="6" borderId="8" xfId="0" applyFont="1" applyFill="1" applyBorder="1"/>
    <xf numFmtId="0" fontId="2" fillId="6" borderId="3" xfId="0" applyFont="1" applyFill="1" applyBorder="1"/>
    <xf numFmtId="0" fontId="2" fillId="6" borderId="11" xfId="0" applyFont="1" applyFill="1" applyBorder="1"/>
    <xf numFmtId="0" fontId="2" fillId="6" borderId="10" xfId="0" applyFont="1" applyFill="1" applyBorder="1"/>
    <xf numFmtId="0" fontId="2" fillId="6" borderId="1" xfId="0" applyFont="1" applyFill="1" applyBorder="1"/>
    <xf numFmtId="0" fontId="8" fillId="0" borderId="8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5" borderId="9" xfId="0" applyFont="1" applyFill="1" applyBorder="1"/>
    <xf numFmtId="0" fontId="8" fillId="0" borderId="3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wrapText="1"/>
    </xf>
    <xf numFmtId="0" fontId="4" fillId="9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8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2" fillId="8" borderId="9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4" fillId="0" borderId="16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wrapText="1"/>
    </xf>
    <xf numFmtId="0" fontId="0" fillId="0" borderId="9" xfId="0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wrapText="1"/>
    </xf>
    <xf numFmtId="0" fontId="8" fillId="0" borderId="12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wrapText="1"/>
    </xf>
    <xf numFmtId="0" fontId="8" fillId="0" borderId="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wrapText="1"/>
    </xf>
    <xf numFmtId="0" fontId="8" fillId="0" borderId="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8" fillId="0" borderId="9" xfId="0" applyFont="1" applyFill="1" applyBorder="1" applyAlignment="1">
      <alignment wrapText="1"/>
    </xf>
    <xf numFmtId="0" fontId="6" fillId="0" borderId="3" xfId="1" applyFont="1" applyFill="1" applyBorder="1" applyAlignment="1" applyProtection="1">
      <alignment horizontal="center" textRotation="90"/>
    </xf>
    <xf numFmtId="0" fontId="6" fillId="0" borderId="7" xfId="1" applyFont="1" applyFill="1" applyBorder="1" applyAlignment="1" applyProtection="1">
      <alignment horizontal="center" textRotation="90"/>
    </xf>
    <xf numFmtId="0" fontId="7" fillId="2" borderId="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3" xfId="0" applyFont="1" applyFill="1" applyBorder="1" applyAlignment="1">
      <alignment horizontal="center" textRotation="90" wrapText="1"/>
    </xf>
    <xf numFmtId="0" fontId="2" fillId="0" borderId="9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2" fillId="0" borderId="7" xfId="0" applyFont="1" applyFill="1" applyBorder="1"/>
    <xf numFmtId="0" fontId="2" fillId="0" borderId="9" xfId="0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8"/>
  <sheetViews>
    <sheetView topLeftCell="A76" zoomScale="75" zoomScaleNormal="75" workbookViewId="0">
      <selection activeCell="BH94" sqref="BH94"/>
    </sheetView>
  </sheetViews>
  <sheetFormatPr defaultRowHeight="13.8" x14ac:dyDescent="0.25"/>
  <cols>
    <col min="1" max="1" width="9.109375" style="1"/>
    <col min="2" max="2" width="13.5546875" style="1" customWidth="1"/>
    <col min="3" max="3" width="29.6640625" style="1" customWidth="1"/>
    <col min="4" max="4" width="9.1093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9.109375" style="1"/>
    <col min="260" max="260" width="13.5546875" style="1" customWidth="1"/>
    <col min="261" max="261" width="29.6640625" style="1" customWidth="1"/>
    <col min="262" max="262" width="9.1093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9.109375" style="1"/>
    <col min="516" max="516" width="13.5546875" style="1" customWidth="1"/>
    <col min="517" max="517" width="29.6640625" style="1" customWidth="1"/>
    <col min="518" max="518" width="9.1093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9.109375" style="1"/>
    <col min="772" max="772" width="13.5546875" style="1" customWidth="1"/>
    <col min="773" max="773" width="29.6640625" style="1" customWidth="1"/>
    <col min="774" max="774" width="9.1093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9.109375" style="1"/>
    <col min="1028" max="1028" width="13.5546875" style="1" customWidth="1"/>
    <col min="1029" max="1029" width="29.6640625" style="1" customWidth="1"/>
    <col min="1030" max="1030" width="9.1093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9.109375" style="1"/>
    <col min="1284" max="1284" width="13.5546875" style="1" customWidth="1"/>
    <col min="1285" max="1285" width="29.6640625" style="1" customWidth="1"/>
    <col min="1286" max="1286" width="9.1093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9.109375" style="1"/>
    <col min="1540" max="1540" width="13.5546875" style="1" customWidth="1"/>
    <col min="1541" max="1541" width="29.6640625" style="1" customWidth="1"/>
    <col min="1542" max="1542" width="9.1093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9.109375" style="1"/>
    <col min="1796" max="1796" width="13.5546875" style="1" customWidth="1"/>
    <col min="1797" max="1797" width="29.6640625" style="1" customWidth="1"/>
    <col min="1798" max="1798" width="9.1093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9.109375" style="1"/>
    <col min="2052" max="2052" width="13.5546875" style="1" customWidth="1"/>
    <col min="2053" max="2053" width="29.6640625" style="1" customWidth="1"/>
    <col min="2054" max="2054" width="9.1093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9.109375" style="1"/>
    <col min="2308" max="2308" width="13.5546875" style="1" customWidth="1"/>
    <col min="2309" max="2309" width="29.6640625" style="1" customWidth="1"/>
    <col min="2310" max="2310" width="9.1093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9.109375" style="1"/>
    <col min="2564" max="2564" width="13.5546875" style="1" customWidth="1"/>
    <col min="2565" max="2565" width="29.6640625" style="1" customWidth="1"/>
    <col min="2566" max="2566" width="9.1093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9.109375" style="1"/>
    <col min="2820" max="2820" width="13.5546875" style="1" customWidth="1"/>
    <col min="2821" max="2821" width="29.6640625" style="1" customWidth="1"/>
    <col min="2822" max="2822" width="9.1093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9.109375" style="1"/>
    <col min="3076" max="3076" width="13.5546875" style="1" customWidth="1"/>
    <col min="3077" max="3077" width="29.6640625" style="1" customWidth="1"/>
    <col min="3078" max="3078" width="9.1093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9.109375" style="1"/>
    <col min="3332" max="3332" width="13.5546875" style="1" customWidth="1"/>
    <col min="3333" max="3333" width="29.6640625" style="1" customWidth="1"/>
    <col min="3334" max="3334" width="9.1093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9.109375" style="1"/>
    <col min="3588" max="3588" width="13.5546875" style="1" customWidth="1"/>
    <col min="3589" max="3589" width="29.6640625" style="1" customWidth="1"/>
    <col min="3590" max="3590" width="9.1093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9.109375" style="1"/>
    <col min="3844" max="3844" width="13.5546875" style="1" customWidth="1"/>
    <col min="3845" max="3845" width="29.6640625" style="1" customWidth="1"/>
    <col min="3846" max="3846" width="9.1093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9.109375" style="1"/>
    <col min="4100" max="4100" width="13.5546875" style="1" customWidth="1"/>
    <col min="4101" max="4101" width="29.6640625" style="1" customWidth="1"/>
    <col min="4102" max="4102" width="9.1093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9.109375" style="1"/>
    <col min="4356" max="4356" width="13.5546875" style="1" customWidth="1"/>
    <col min="4357" max="4357" width="29.6640625" style="1" customWidth="1"/>
    <col min="4358" max="4358" width="9.1093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9.109375" style="1"/>
    <col min="4612" max="4612" width="13.5546875" style="1" customWidth="1"/>
    <col min="4613" max="4613" width="29.6640625" style="1" customWidth="1"/>
    <col min="4614" max="4614" width="9.1093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9.109375" style="1"/>
    <col min="4868" max="4868" width="13.5546875" style="1" customWidth="1"/>
    <col min="4869" max="4869" width="29.6640625" style="1" customWidth="1"/>
    <col min="4870" max="4870" width="9.1093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9.109375" style="1"/>
    <col min="5124" max="5124" width="13.5546875" style="1" customWidth="1"/>
    <col min="5125" max="5125" width="29.6640625" style="1" customWidth="1"/>
    <col min="5126" max="5126" width="9.1093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9.109375" style="1"/>
    <col min="5380" max="5380" width="13.5546875" style="1" customWidth="1"/>
    <col min="5381" max="5381" width="29.6640625" style="1" customWidth="1"/>
    <col min="5382" max="5382" width="9.1093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9.109375" style="1"/>
    <col min="5636" max="5636" width="13.5546875" style="1" customWidth="1"/>
    <col min="5637" max="5637" width="29.6640625" style="1" customWidth="1"/>
    <col min="5638" max="5638" width="9.1093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9.109375" style="1"/>
    <col min="5892" max="5892" width="13.5546875" style="1" customWidth="1"/>
    <col min="5893" max="5893" width="29.6640625" style="1" customWidth="1"/>
    <col min="5894" max="5894" width="9.1093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9.109375" style="1"/>
    <col min="6148" max="6148" width="13.5546875" style="1" customWidth="1"/>
    <col min="6149" max="6149" width="29.6640625" style="1" customWidth="1"/>
    <col min="6150" max="6150" width="9.1093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9.109375" style="1"/>
    <col min="6404" max="6404" width="13.5546875" style="1" customWidth="1"/>
    <col min="6405" max="6405" width="29.6640625" style="1" customWidth="1"/>
    <col min="6406" max="6406" width="9.1093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9.109375" style="1"/>
    <col min="6660" max="6660" width="13.5546875" style="1" customWidth="1"/>
    <col min="6661" max="6661" width="29.6640625" style="1" customWidth="1"/>
    <col min="6662" max="6662" width="9.1093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9.109375" style="1"/>
    <col min="6916" max="6916" width="13.5546875" style="1" customWidth="1"/>
    <col min="6917" max="6917" width="29.6640625" style="1" customWidth="1"/>
    <col min="6918" max="6918" width="9.1093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9.109375" style="1"/>
    <col min="7172" max="7172" width="13.5546875" style="1" customWidth="1"/>
    <col min="7173" max="7173" width="29.6640625" style="1" customWidth="1"/>
    <col min="7174" max="7174" width="9.1093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9.109375" style="1"/>
    <col min="7428" max="7428" width="13.5546875" style="1" customWidth="1"/>
    <col min="7429" max="7429" width="29.6640625" style="1" customWidth="1"/>
    <col min="7430" max="7430" width="9.1093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9.109375" style="1"/>
    <col min="7684" max="7684" width="13.5546875" style="1" customWidth="1"/>
    <col min="7685" max="7685" width="29.6640625" style="1" customWidth="1"/>
    <col min="7686" max="7686" width="9.1093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9.109375" style="1"/>
    <col min="7940" max="7940" width="13.5546875" style="1" customWidth="1"/>
    <col min="7941" max="7941" width="29.6640625" style="1" customWidth="1"/>
    <col min="7942" max="7942" width="9.1093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9.109375" style="1"/>
    <col min="8196" max="8196" width="13.5546875" style="1" customWidth="1"/>
    <col min="8197" max="8197" width="29.6640625" style="1" customWidth="1"/>
    <col min="8198" max="8198" width="9.1093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9.109375" style="1"/>
    <col min="8452" max="8452" width="13.5546875" style="1" customWidth="1"/>
    <col min="8453" max="8453" width="29.6640625" style="1" customWidth="1"/>
    <col min="8454" max="8454" width="9.1093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9.109375" style="1"/>
    <col min="8708" max="8708" width="13.5546875" style="1" customWidth="1"/>
    <col min="8709" max="8709" width="29.6640625" style="1" customWidth="1"/>
    <col min="8710" max="8710" width="9.1093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9.109375" style="1"/>
    <col min="8964" max="8964" width="13.5546875" style="1" customWidth="1"/>
    <col min="8965" max="8965" width="29.6640625" style="1" customWidth="1"/>
    <col min="8966" max="8966" width="9.1093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9.109375" style="1"/>
    <col min="9220" max="9220" width="13.5546875" style="1" customWidth="1"/>
    <col min="9221" max="9221" width="29.6640625" style="1" customWidth="1"/>
    <col min="9222" max="9222" width="9.1093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9.109375" style="1"/>
    <col min="9476" max="9476" width="13.5546875" style="1" customWidth="1"/>
    <col min="9477" max="9477" width="29.6640625" style="1" customWidth="1"/>
    <col min="9478" max="9478" width="9.1093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9.109375" style="1"/>
    <col min="9732" max="9732" width="13.5546875" style="1" customWidth="1"/>
    <col min="9733" max="9733" width="29.6640625" style="1" customWidth="1"/>
    <col min="9734" max="9734" width="9.1093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9.109375" style="1"/>
    <col min="9988" max="9988" width="13.5546875" style="1" customWidth="1"/>
    <col min="9989" max="9989" width="29.6640625" style="1" customWidth="1"/>
    <col min="9990" max="9990" width="9.1093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9.109375" style="1"/>
    <col min="10244" max="10244" width="13.5546875" style="1" customWidth="1"/>
    <col min="10245" max="10245" width="29.6640625" style="1" customWidth="1"/>
    <col min="10246" max="10246" width="9.1093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9.109375" style="1"/>
    <col min="10500" max="10500" width="13.5546875" style="1" customWidth="1"/>
    <col min="10501" max="10501" width="29.6640625" style="1" customWidth="1"/>
    <col min="10502" max="10502" width="9.1093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9.109375" style="1"/>
    <col min="10756" max="10756" width="13.5546875" style="1" customWidth="1"/>
    <col min="10757" max="10757" width="29.6640625" style="1" customWidth="1"/>
    <col min="10758" max="10758" width="9.1093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9.109375" style="1"/>
    <col min="11012" max="11012" width="13.5546875" style="1" customWidth="1"/>
    <col min="11013" max="11013" width="29.6640625" style="1" customWidth="1"/>
    <col min="11014" max="11014" width="9.1093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9.109375" style="1"/>
    <col min="11268" max="11268" width="13.5546875" style="1" customWidth="1"/>
    <col min="11269" max="11269" width="29.6640625" style="1" customWidth="1"/>
    <col min="11270" max="11270" width="9.1093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9.109375" style="1"/>
    <col min="11524" max="11524" width="13.5546875" style="1" customWidth="1"/>
    <col min="11525" max="11525" width="29.6640625" style="1" customWidth="1"/>
    <col min="11526" max="11526" width="9.1093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9.109375" style="1"/>
    <col min="11780" max="11780" width="13.5546875" style="1" customWidth="1"/>
    <col min="11781" max="11781" width="29.6640625" style="1" customWidth="1"/>
    <col min="11782" max="11782" width="9.1093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9.109375" style="1"/>
    <col min="12036" max="12036" width="13.5546875" style="1" customWidth="1"/>
    <col min="12037" max="12037" width="29.6640625" style="1" customWidth="1"/>
    <col min="12038" max="12038" width="9.1093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9.109375" style="1"/>
    <col min="12292" max="12292" width="13.5546875" style="1" customWidth="1"/>
    <col min="12293" max="12293" width="29.6640625" style="1" customWidth="1"/>
    <col min="12294" max="12294" width="9.1093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9.109375" style="1"/>
    <col min="12548" max="12548" width="13.5546875" style="1" customWidth="1"/>
    <col min="12549" max="12549" width="29.6640625" style="1" customWidth="1"/>
    <col min="12550" max="12550" width="9.1093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9.109375" style="1"/>
    <col min="12804" max="12804" width="13.5546875" style="1" customWidth="1"/>
    <col min="12805" max="12805" width="29.6640625" style="1" customWidth="1"/>
    <col min="12806" max="12806" width="9.1093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9.109375" style="1"/>
    <col min="13060" max="13060" width="13.5546875" style="1" customWidth="1"/>
    <col min="13061" max="13061" width="29.6640625" style="1" customWidth="1"/>
    <col min="13062" max="13062" width="9.1093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9.109375" style="1"/>
    <col min="13316" max="13316" width="13.5546875" style="1" customWidth="1"/>
    <col min="13317" max="13317" width="29.6640625" style="1" customWidth="1"/>
    <col min="13318" max="13318" width="9.1093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9.109375" style="1"/>
    <col min="13572" max="13572" width="13.5546875" style="1" customWidth="1"/>
    <col min="13573" max="13573" width="29.6640625" style="1" customWidth="1"/>
    <col min="13574" max="13574" width="9.1093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9.109375" style="1"/>
    <col min="13828" max="13828" width="13.5546875" style="1" customWidth="1"/>
    <col min="13829" max="13829" width="29.6640625" style="1" customWidth="1"/>
    <col min="13830" max="13830" width="9.1093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9.109375" style="1"/>
    <col min="14084" max="14084" width="13.5546875" style="1" customWidth="1"/>
    <col min="14085" max="14085" width="29.6640625" style="1" customWidth="1"/>
    <col min="14086" max="14086" width="9.1093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9.109375" style="1"/>
    <col min="14340" max="14340" width="13.5546875" style="1" customWidth="1"/>
    <col min="14341" max="14341" width="29.6640625" style="1" customWidth="1"/>
    <col min="14342" max="14342" width="9.1093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9.109375" style="1"/>
    <col min="14596" max="14596" width="13.5546875" style="1" customWidth="1"/>
    <col min="14597" max="14597" width="29.6640625" style="1" customWidth="1"/>
    <col min="14598" max="14598" width="9.1093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9.109375" style="1"/>
    <col min="14852" max="14852" width="13.5546875" style="1" customWidth="1"/>
    <col min="14853" max="14853" width="29.6640625" style="1" customWidth="1"/>
    <col min="14854" max="14854" width="9.1093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9.109375" style="1"/>
    <col min="15108" max="15108" width="13.5546875" style="1" customWidth="1"/>
    <col min="15109" max="15109" width="29.6640625" style="1" customWidth="1"/>
    <col min="15110" max="15110" width="9.1093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9.109375" style="1"/>
    <col min="15364" max="15364" width="13.5546875" style="1" customWidth="1"/>
    <col min="15365" max="15365" width="29.6640625" style="1" customWidth="1"/>
    <col min="15366" max="15366" width="9.1093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9.109375" style="1"/>
    <col min="15620" max="15620" width="13.5546875" style="1" customWidth="1"/>
    <col min="15621" max="15621" width="29.6640625" style="1" customWidth="1"/>
    <col min="15622" max="15622" width="9.1093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9.109375" style="1"/>
    <col min="15876" max="15876" width="13.5546875" style="1" customWidth="1"/>
    <col min="15877" max="15877" width="29.6640625" style="1" customWidth="1"/>
    <col min="15878" max="15878" width="9.1093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9.109375" style="1"/>
    <col min="16132" max="16132" width="13.5546875" style="1" customWidth="1"/>
    <col min="16133" max="16133" width="29.6640625" style="1" customWidth="1"/>
    <col min="16134" max="16134" width="9.1093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9.1093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93" t="s">
        <v>82</v>
      </c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</row>
    <row r="2" spans="1:64" ht="12.75" customHeight="1" x14ac:dyDescent="0.25">
      <c r="B2" s="2"/>
      <c r="C2" s="197" t="s">
        <v>83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2"/>
      <c r="AG2" s="2"/>
      <c r="AH2" s="2"/>
      <c r="AI2" s="2"/>
      <c r="AJ2" s="2"/>
      <c r="AK2" s="2"/>
      <c r="AL2" s="2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</row>
    <row r="3" spans="1:64" ht="12.75" customHeight="1" x14ac:dyDescent="0.25">
      <c r="B3" s="2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2"/>
      <c r="AG3" s="2"/>
      <c r="AH3" s="2"/>
      <c r="AI3" s="2"/>
      <c r="AJ3" s="2"/>
      <c r="AK3" s="2"/>
      <c r="AL3" s="2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</row>
    <row r="4" spans="1:64" ht="12.75" customHeight="1" x14ac:dyDescent="0.25">
      <c r="B4" s="2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2"/>
      <c r="AG4" s="2"/>
      <c r="AH4" s="2"/>
      <c r="AI4" s="2"/>
      <c r="AJ4" s="2"/>
      <c r="AK4" s="2"/>
      <c r="AL4" s="2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</row>
    <row r="5" spans="1:64" ht="13.5" customHeight="1" x14ac:dyDescent="0.25">
      <c r="B5" s="2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2"/>
      <c r="AG5" s="2"/>
      <c r="AH5" s="2"/>
      <c r="AI5" s="2"/>
      <c r="AJ5" s="2"/>
      <c r="AK5" s="2"/>
      <c r="AL5" s="2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</row>
    <row r="6" spans="1:64" ht="25.5" customHeight="1" thickBot="1" x14ac:dyDescent="0.3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95"/>
      <c r="AN6" s="195"/>
      <c r="AO6" s="195"/>
      <c r="AP6" s="195"/>
      <c r="AQ6" s="195"/>
      <c r="AR6" s="195"/>
      <c r="AS6" s="196"/>
      <c r="AT6" s="196"/>
      <c r="AU6" s="196"/>
      <c r="AV6" s="196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</row>
    <row r="7" spans="1:64" s="5" customFormat="1" ht="69.75" customHeight="1" thickBot="1" x14ac:dyDescent="0.3">
      <c r="A7" s="4"/>
      <c r="B7" s="146"/>
      <c r="C7" s="146" t="s">
        <v>0</v>
      </c>
      <c r="D7" s="146" t="s">
        <v>1</v>
      </c>
      <c r="E7" s="182" t="s">
        <v>2</v>
      </c>
      <c r="F7" s="201"/>
      <c r="G7" s="201"/>
      <c r="H7" s="201"/>
      <c r="I7" s="202"/>
      <c r="J7" s="182" t="s">
        <v>3</v>
      </c>
      <c r="K7" s="201"/>
      <c r="L7" s="201"/>
      <c r="M7" s="202"/>
      <c r="N7" s="203" t="s">
        <v>4</v>
      </c>
      <c r="O7" s="204"/>
      <c r="P7" s="204"/>
      <c r="Q7" s="205"/>
      <c r="R7" s="185" t="s">
        <v>5</v>
      </c>
      <c r="S7" s="186"/>
      <c r="T7" s="186"/>
      <c r="U7" s="186"/>
      <c r="V7" s="186"/>
      <c r="W7" s="187"/>
      <c r="X7" s="185" t="s">
        <v>6</v>
      </c>
      <c r="Y7" s="186"/>
      <c r="Z7" s="186"/>
      <c r="AA7" s="187"/>
      <c r="AB7" s="185" t="s">
        <v>7</v>
      </c>
      <c r="AC7" s="186"/>
      <c r="AD7" s="186"/>
      <c r="AE7" s="187"/>
      <c r="AF7" s="185" t="s">
        <v>8</v>
      </c>
      <c r="AG7" s="186"/>
      <c r="AH7" s="186"/>
      <c r="AI7" s="186"/>
      <c r="AJ7" s="187"/>
      <c r="AK7" s="182" t="s">
        <v>9</v>
      </c>
      <c r="AL7" s="188"/>
      <c r="AM7" s="188"/>
      <c r="AN7" s="189"/>
      <c r="AO7" s="182" t="s">
        <v>10</v>
      </c>
      <c r="AP7" s="188"/>
      <c r="AQ7" s="188"/>
      <c r="AR7" s="188"/>
      <c r="AS7" s="182" t="s">
        <v>11</v>
      </c>
      <c r="AT7" s="188"/>
      <c r="AU7" s="188"/>
      <c r="AV7" s="188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90" t="s">
        <v>12</v>
      </c>
      <c r="BH7" s="176" t="s">
        <v>13</v>
      </c>
      <c r="BL7" s="6"/>
    </row>
    <row r="8" spans="1:64" ht="18.75" customHeight="1" thickBot="1" x14ac:dyDescent="0.3">
      <c r="A8" s="7"/>
      <c r="B8" s="198"/>
      <c r="C8" s="199"/>
      <c r="D8" s="199"/>
      <c r="E8" s="8">
        <v>2</v>
      </c>
      <c r="F8" s="100">
        <v>9</v>
      </c>
      <c r="G8" s="9">
        <v>16</v>
      </c>
      <c r="H8" s="9">
        <v>23</v>
      </c>
      <c r="I8" s="9">
        <v>30</v>
      </c>
      <c r="J8" s="9">
        <v>7</v>
      </c>
      <c r="K8" s="9">
        <v>14</v>
      </c>
      <c r="L8" s="9">
        <v>21</v>
      </c>
      <c r="M8" s="9">
        <v>28</v>
      </c>
      <c r="N8" s="9">
        <v>4</v>
      </c>
      <c r="O8" s="9">
        <v>11</v>
      </c>
      <c r="P8" s="9">
        <v>18</v>
      </c>
      <c r="Q8" s="9">
        <v>25</v>
      </c>
      <c r="R8" s="9">
        <v>2</v>
      </c>
      <c r="S8" s="9">
        <v>9</v>
      </c>
      <c r="T8" s="9">
        <v>16</v>
      </c>
      <c r="U8" s="9">
        <v>23</v>
      </c>
      <c r="V8" s="178" t="s">
        <v>14</v>
      </c>
      <c r="W8" s="10">
        <v>30</v>
      </c>
      <c r="X8" s="10">
        <v>6</v>
      </c>
      <c r="Y8" s="9">
        <v>13</v>
      </c>
      <c r="Z8" s="9">
        <v>20</v>
      </c>
      <c r="AA8" s="9">
        <v>27</v>
      </c>
      <c r="AB8" s="9">
        <v>3</v>
      </c>
      <c r="AC8" s="9">
        <v>10</v>
      </c>
      <c r="AD8" s="9">
        <v>17</v>
      </c>
      <c r="AE8" s="9">
        <v>24</v>
      </c>
      <c r="AF8" s="9">
        <v>3</v>
      </c>
      <c r="AG8" s="9">
        <v>10</v>
      </c>
      <c r="AH8" s="9">
        <v>17</v>
      </c>
      <c r="AI8" s="9">
        <v>24</v>
      </c>
      <c r="AJ8" s="9">
        <v>31</v>
      </c>
      <c r="AK8" s="9">
        <v>7</v>
      </c>
      <c r="AL8" s="9">
        <v>14</v>
      </c>
      <c r="AM8" s="9">
        <v>21</v>
      </c>
      <c r="AN8" s="9">
        <v>28</v>
      </c>
      <c r="AO8" s="9">
        <v>5</v>
      </c>
      <c r="AP8" s="9">
        <v>12</v>
      </c>
      <c r="AQ8" s="9">
        <v>19</v>
      </c>
      <c r="AR8" s="9">
        <v>26</v>
      </c>
      <c r="AS8" s="11">
        <v>2</v>
      </c>
      <c r="AT8" s="11">
        <v>9</v>
      </c>
      <c r="AU8" s="11">
        <v>16</v>
      </c>
      <c r="AV8" s="11">
        <v>23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12"/>
      <c r="BG8" s="191"/>
      <c r="BH8" s="177"/>
    </row>
    <row r="9" spans="1:64" ht="18.75" customHeight="1" thickBot="1" x14ac:dyDescent="0.3">
      <c r="A9" s="7"/>
      <c r="B9" s="147"/>
      <c r="C9" s="200"/>
      <c r="D9" s="200"/>
      <c r="E9" s="8">
        <v>8</v>
      </c>
      <c r="F9" s="13">
        <v>15</v>
      </c>
      <c r="G9" s="13">
        <v>22</v>
      </c>
      <c r="H9" s="13">
        <v>29</v>
      </c>
      <c r="I9" s="13">
        <v>6</v>
      </c>
      <c r="J9" s="13">
        <v>13</v>
      </c>
      <c r="K9" s="13">
        <v>20</v>
      </c>
      <c r="L9" s="13">
        <v>27</v>
      </c>
      <c r="M9" s="13">
        <v>3</v>
      </c>
      <c r="N9" s="13">
        <v>10</v>
      </c>
      <c r="O9" s="13">
        <v>17</v>
      </c>
      <c r="P9" s="13">
        <v>24</v>
      </c>
      <c r="Q9" s="13">
        <v>1</v>
      </c>
      <c r="R9" s="13">
        <v>8</v>
      </c>
      <c r="S9" s="13">
        <v>15</v>
      </c>
      <c r="T9" s="13">
        <v>22</v>
      </c>
      <c r="U9" s="13">
        <v>29</v>
      </c>
      <c r="V9" s="179"/>
      <c r="W9" s="14">
        <v>5</v>
      </c>
      <c r="X9" s="14">
        <v>12</v>
      </c>
      <c r="Y9" s="13">
        <v>19</v>
      </c>
      <c r="Z9" s="13">
        <v>26</v>
      </c>
      <c r="AA9" s="13">
        <v>2</v>
      </c>
      <c r="AB9" s="13">
        <v>9</v>
      </c>
      <c r="AC9" s="13">
        <v>16</v>
      </c>
      <c r="AD9" s="13">
        <v>23</v>
      </c>
      <c r="AE9" s="13">
        <v>2</v>
      </c>
      <c r="AF9" s="13">
        <v>9</v>
      </c>
      <c r="AG9" s="13">
        <v>16</v>
      </c>
      <c r="AH9" s="13">
        <v>23</v>
      </c>
      <c r="AI9" s="13">
        <v>30</v>
      </c>
      <c r="AJ9" s="13">
        <v>6</v>
      </c>
      <c r="AK9" s="13">
        <v>13</v>
      </c>
      <c r="AL9" s="13">
        <v>20</v>
      </c>
      <c r="AM9" s="13">
        <v>27</v>
      </c>
      <c r="AN9" s="13">
        <v>4</v>
      </c>
      <c r="AO9" s="13">
        <v>11</v>
      </c>
      <c r="AP9" s="13">
        <v>18</v>
      </c>
      <c r="AQ9" s="13">
        <v>25</v>
      </c>
      <c r="AR9" s="13">
        <v>1</v>
      </c>
      <c r="AS9" s="13">
        <v>8</v>
      </c>
      <c r="AT9" s="13">
        <v>15</v>
      </c>
      <c r="AU9" s="13">
        <v>22</v>
      </c>
      <c r="AV9" s="13">
        <v>29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91"/>
      <c r="BH9" s="177"/>
    </row>
    <row r="10" spans="1:64" ht="17.25" customHeight="1" thickBot="1" x14ac:dyDescent="0.3">
      <c r="A10" s="7"/>
      <c r="B10" s="180"/>
      <c r="C10" s="146"/>
      <c r="D10" s="146"/>
      <c r="E10" s="182" t="s">
        <v>15</v>
      </c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91"/>
      <c r="BH10" s="177"/>
    </row>
    <row r="11" spans="1:64" ht="42.75" customHeight="1" thickBot="1" x14ac:dyDescent="0.3">
      <c r="A11" s="7"/>
      <c r="B11" s="181"/>
      <c r="C11" s="144"/>
      <c r="D11" s="144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16">
        <v>44</v>
      </c>
      <c r="N11" s="16">
        <v>45</v>
      </c>
      <c r="O11" s="16">
        <v>46</v>
      </c>
      <c r="P11" s="16">
        <v>47</v>
      </c>
      <c r="Q11" s="16">
        <v>48</v>
      </c>
      <c r="R11" s="16">
        <v>49</v>
      </c>
      <c r="S11" s="16">
        <v>50</v>
      </c>
      <c r="T11" s="16">
        <v>51</v>
      </c>
      <c r="U11" s="16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16">
        <v>10</v>
      </c>
      <c r="AG11" s="16">
        <v>11</v>
      </c>
      <c r="AH11" s="16">
        <v>12</v>
      </c>
      <c r="AI11" s="16">
        <v>13</v>
      </c>
      <c r="AJ11" s="16">
        <v>14</v>
      </c>
      <c r="AK11" s="16">
        <v>15</v>
      </c>
      <c r="AL11" s="16">
        <v>16</v>
      </c>
      <c r="AM11" s="16">
        <v>17</v>
      </c>
      <c r="AN11" s="16">
        <v>18</v>
      </c>
      <c r="AO11" s="16">
        <v>19</v>
      </c>
      <c r="AP11" s="16">
        <v>20</v>
      </c>
      <c r="AQ11" s="16">
        <v>21</v>
      </c>
      <c r="AR11" s="16">
        <v>22</v>
      </c>
      <c r="AS11" s="16">
        <v>23</v>
      </c>
      <c r="AT11" s="16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92"/>
      <c r="BH11" s="22">
        <v>10</v>
      </c>
    </row>
    <row r="12" spans="1:64" ht="18.75" customHeight="1" thickBot="1" x14ac:dyDescent="0.3">
      <c r="A12" s="7"/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4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1.75" customHeight="1" thickBot="1" x14ac:dyDescent="0.3">
      <c r="A14" s="7"/>
      <c r="B14" s="138" t="s">
        <v>58</v>
      </c>
      <c r="C14" s="117" t="s">
        <v>16</v>
      </c>
      <c r="D14" s="28" t="s">
        <v>17</v>
      </c>
      <c r="E14" s="29">
        <v>2</v>
      </c>
      <c r="F14" s="29">
        <v>4</v>
      </c>
      <c r="G14" s="29">
        <v>2</v>
      </c>
      <c r="H14" s="29">
        <v>2</v>
      </c>
      <c r="I14" s="29">
        <v>2</v>
      </c>
      <c r="J14" s="29">
        <v>2</v>
      </c>
      <c r="K14" s="29">
        <v>2</v>
      </c>
      <c r="L14" s="29">
        <v>4</v>
      </c>
      <c r="M14" s="29">
        <v>2</v>
      </c>
      <c r="N14" s="29">
        <v>2</v>
      </c>
      <c r="O14" s="29">
        <v>2</v>
      </c>
      <c r="P14" s="29">
        <v>2</v>
      </c>
      <c r="Q14" s="29">
        <v>2</v>
      </c>
      <c r="R14" s="30">
        <v>2</v>
      </c>
      <c r="S14" s="29">
        <v>2</v>
      </c>
      <c r="T14" s="29"/>
      <c r="U14" s="29"/>
      <c r="V14" s="31">
        <f>E14+F14+G14+H14+I14+J14+K14+L14+M14+N14+O14+P14+Q14+R14+S14+T14+U14</f>
        <v>34</v>
      </c>
      <c r="W14" s="14" t="s">
        <v>18</v>
      </c>
      <c r="X14" s="14" t="s">
        <v>18</v>
      </c>
      <c r="Y14" s="32">
        <v>2</v>
      </c>
      <c r="Z14" s="29">
        <v>2</v>
      </c>
      <c r="AA14" s="29">
        <v>2</v>
      </c>
      <c r="AB14" s="29">
        <v>2</v>
      </c>
      <c r="AC14" s="29">
        <v>2</v>
      </c>
      <c r="AD14" s="29">
        <v>2</v>
      </c>
      <c r="AE14" s="29">
        <v>2</v>
      </c>
      <c r="AF14" s="29">
        <v>2</v>
      </c>
      <c r="AG14" s="29">
        <v>2</v>
      </c>
      <c r="AH14" s="29">
        <v>2</v>
      </c>
      <c r="AI14" s="29">
        <v>0</v>
      </c>
      <c r="AJ14" s="29">
        <v>2</v>
      </c>
      <c r="AK14" s="29">
        <v>2</v>
      </c>
      <c r="AL14" s="29">
        <v>2</v>
      </c>
      <c r="AM14" s="29">
        <v>2</v>
      </c>
      <c r="AN14" s="29">
        <v>2</v>
      </c>
      <c r="AO14" s="29">
        <v>2</v>
      </c>
      <c r="AP14" s="29">
        <v>2</v>
      </c>
      <c r="AQ14" s="29">
        <v>2</v>
      </c>
      <c r="AR14" s="29">
        <v>2</v>
      </c>
      <c r="AS14" s="29">
        <v>2</v>
      </c>
      <c r="AT14" s="32">
        <v>6</v>
      </c>
      <c r="AU14" s="32"/>
      <c r="AV14" s="28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>Y14+Z14+AA14+AB14+AC14+AD14+AE14+AF14+AG14+AH14+AI14+AJ14+AK14+AL14+AM14+AN14+AO14+AP14+AQ14+AR14+AS14+AT14+AU14+AV14</f>
        <v>46</v>
      </c>
      <c r="BH14" s="35">
        <f>V14+BG14</f>
        <v>80</v>
      </c>
    </row>
    <row r="15" spans="1:64" ht="18.75" customHeight="1" thickBot="1" x14ac:dyDescent="0.3">
      <c r="A15" s="7"/>
      <c r="B15" s="175"/>
      <c r="C15" s="118"/>
      <c r="D15" s="36" t="s">
        <v>19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1">
        <f t="shared" ref="V15:V84" si="0">E15+F15+G15+H15+I15+J15+K15+L15+M15+N15+O15+P15+Q15+R15+S15+T15+U15</f>
        <v>0</v>
      </c>
      <c r="W15" s="14" t="s">
        <v>18</v>
      </c>
      <c r="X15" s="14" t="s">
        <v>18</v>
      </c>
      <c r="Y15" s="38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9"/>
      <c r="AW15" s="38"/>
      <c r="AX15" s="38"/>
      <c r="AY15" s="38"/>
      <c r="AZ15" s="38"/>
      <c r="BA15" s="38"/>
      <c r="BB15" s="38"/>
      <c r="BC15" s="38"/>
      <c r="BD15" s="38"/>
      <c r="BE15" s="38"/>
      <c r="BF15" s="40"/>
      <c r="BG15" s="34">
        <f t="shared" ref="BG15:BG84" si="1">Y15+Z15+AA15+AB15+AC15+AD15+AE15+AF15+AG15+AH15+AI15+AJ15+AK15+AL15+AM15+AN15+AO15+AP15+AQ15+AR15+AS15+AT15+AU15+AV15</f>
        <v>0</v>
      </c>
      <c r="BH15" s="35">
        <f t="shared" ref="BH15:BH84" si="2">V15+BG15</f>
        <v>0</v>
      </c>
    </row>
    <row r="16" spans="1:64" ht="21" customHeight="1" thickBot="1" x14ac:dyDescent="0.3">
      <c r="A16" s="7"/>
      <c r="B16" s="138" t="s">
        <v>59</v>
      </c>
      <c r="C16" s="117" t="s">
        <v>20</v>
      </c>
      <c r="D16" s="28" t="s">
        <v>17</v>
      </c>
      <c r="E16" s="29">
        <v>2</v>
      </c>
      <c r="F16" s="29">
        <v>4</v>
      </c>
      <c r="G16" s="29">
        <v>2</v>
      </c>
      <c r="H16" s="29">
        <v>2</v>
      </c>
      <c r="I16" s="29">
        <v>2</v>
      </c>
      <c r="J16" s="29">
        <v>2</v>
      </c>
      <c r="K16" s="29">
        <v>2</v>
      </c>
      <c r="L16" s="29">
        <v>4</v>
      </c>
      <c r="M16" s="29">
        <v>2</v>
      </c>
      <c r="N16" s="29">
        <v>2</v>
      </c>
      <c r="O16" s="29">
        <v>2</v>
      </c>
      <c r="P16" s="29">
        <v>2</v>
      </c>
      <c r="Q16" s="29">
        <v>2</v>
      </c>
      <c r="R16" s="30">
        <v>2</v>
      </c>
      <c r="S16" s="29">
        <v>2</v>
      </c>
      <c r="T16" s="29"/>
      <c r="U16" s="29"/>
      <c r="V16" s="31">
        <f t="shared" si="0"/>
        <v>34</v>
      </c>
      <c r="W16" s="14" t="s">
        <v>18</v>
      </c>
      <c r="X16" s="14" t="s">
        <v>18</v>
      </c>
      <c r="Y16" s="32">
        <v>4</v>
      </c>
      <c r="Z16" s="29">
        <v>4</v>
      </c>
      <c r="AA16" s="29">
        <v>4</v>
      </c>
      <c r="AB16" s="29">
        <v>3</v>
      </c>
      <c r="AC16" s="29">
        <v>2</v>
      </c>
      <c r="AD16" s="29">
        <v>3</v>
      </c>
      <c r="AE16" s="29">
        <v>2</v>
      </c>
      <c r="AF16" s="29">
        <v>2</v>
      </c>
      <c r="AG16" s="29">
        <v>4</v>
      </c>
      <c r="AH16" s="29">
        <v>4</v>
      </c>
      <c r="AI16" s="29">
        <v>2</v>
      </c>
      <c r="AJ16" s="29">
        <v>4</v>
      </c>
      <c r="AK16" s="29">
        <v>2</v>
      </c>
      <c r="AL16" s="29">
        <v>4</v>
      </c>
      <c r="AM16" s="29">
        <v>4</v>
      </c>
      <c r="AN16" s="29">
        <v>2</v>
      </c>
      <c r="AO16" s="29">
        <v>4</v>
      </c>
      <c r="AP16" s="29">
        <v>4</v>
      </c>
      <c r="AQ16" s="29">
        <v>4</v>
      </c>
      <c r="AR16" s="29">
        <v>2</v>
      </c>
      <c r="AS16" s="29">
        <v>2</v>
      </c>
      <c r="AT16" s="29">
        <v>4</v>
      </c>
      <c r="AU16" s="29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 t="shared" si="1"/>
        <v>70</v>
      </c>
      <c r="BH16" s="35">
        <f t="shared" si="2"/>
        <v>104</v>
      </c>
    </row>
    <row r="17" spans="1:60" ht="22.5" customHeight="1" thickBot="1" x14ac:dyDescent="0.3">
      <c r="A17" s="7"/>
      <c r="B17" s="139"/>
      <c r="C17" s="154"/>
      <c r="D17" s="36" t="s">
        <v>19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14" t="s">
        <v>18</v>
      </c>
      <c r="X17" s="14" t="s">
        <v>18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 t="shared" si="1"/>
        <v>0</v>
      </c>
      <c r="BH17" s="35">
        <f t="shared" si="2"/>
        <v>0</v>
      </c>
    </row>
    <row r="18" spans="1:60" ht="24" customHeight="1" thickBot="1" x14ac:dyDescent="0.3">
      <c r="A18" s="7"/>
      <c r="B18" s="138" t="s">
        <v>60</v>
      </c>
      <c r="C18" s="169" t="s">
        <v>21</v>
      </c>
      <c r="D18" s="43" t="s">
        <v>17</v>
      </c>
      <c r="E18" s="44">
        <v>4</v>
      </c>
      <c r="F18" s="44">
        <v>2</v>
      </c>
      <c r="G18" s="44">
        <v>2</v>
      </c>
      <c r="H18" s="44">
        <v>2</v>
      </c>
      <c r="I18" s="44">
        <v>4</v>
      </c>
      <c r="J18" s="44">
        <v>2</v>
      </c>
      <c r="K18" s="44">
        <v>4</v>
      </c>
      <c r="L18" s="44">
        <v>2</v>
      </c>
      <c r="M18" s="44">
        <v>4</v>
      </c>
      <c r="N18" s="44">
        <v>2</v>
      </c>
      <c r="O18" s="44">
        <v>2</v>
      </c>
      <c r="P18" s="44">
        <v>4</v>
      </c>
      <c r="Q18" s="44">
        <v>4</v>
      </c>
      <c r="R18" s="44">
        <v>4</v>
      </c>
      <c r="S18" s="44">
        <v>4</v>
      </c>
      <c r="T18" s="44">
        <v>5</v>
      </c>
      <c r="U18" s="44"/>
      <c r="V18" s="31">
        <f t="shared" si="0"/>
        <v>51</v>
      </c>
      <c r="W18" s="14" t="s">
        <v>18</v>
      </c>
      <c r="X18" s="14" t="s">
        <v>18</v>
      </c>
      <c r="Y18" s="32">
        <v>4</v>
      </c>
      <c r="Z18" s="29">
        <v>4</v>
      </c>
      <c r="AA18" s="29">
        <v>4</v>
      </c>
      <c r="AB18" s="29">
        <v>4</v>
      </c>
      <c r="AC18" s="29">
        <v>6</v>
      </c>
      <c r="AD18" s="29">
        <v>6</v>
      </c>
      <c r="AE18" s="29">
        <v>6</v>
      </c>
      <c r="AF18" s="29">
        <v>6</v>
      </c>
      <c r="AG18" s="29">
        <v>6</v>
      </c>
      <c r="AH18" s="29">
        <v>6</v>
      </c>
      <c r="AI18" s="29">
        <v>6</v>
      </c>
      <c r="AJ18" s="29">
        <v>6</v>
      </c>
      <c r="AK18" s="29">
        <v>6</v>
      </c>
      <c r="AL18" s="29">
        <v>5</v>
      </c>
      <c r="AM18" s="29">
        <v>2</v>
      </c>
      <c r="AN18" s="29">
        <v>2</v>
      </c>
      <c r="AO18" s="29">
        <v>2</v>
      </c>
      <c r="AP18" s="29">
        <v>2</v>
      </c>
      <c r="AQ18" s="29">
        <v>2</v>
      </c>
      <c r="AR18" s="29">
        <v>2</v>
      </c>
      <c r="AS18" s="29">
        <v>2</v>
      </c>
      <c r="AT18" s="29">
        <v>4</v>
      </c>
      <c r="AU18" s="29"/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 t="shared" si="1"/>
        <v>93</v>
      </c>
      <c r="BH18" s="35">
        <f t="shared" si="2"/>
        <v>144</v>
      </c>
    </row>
    <row r="19" spans="1:60" ht="20.25" customHeight="1" thickBot="1" x14ac:dyDescent="0.3">
      <c r="A19" s="7"/>
      <c r="B19" s="139"/>
      <c r="C19" s="170"/>
      <c r="D19" s="36" t="s">
        <v>19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0"/>
        <v>0</v>
      </c>
      <c r="W19" s="14" t="s">
        <v>18</v>
      </c>
      <c r="X19" s="14" t="s">
        <v>18</v>
      </c>
      <c r="Y19" s="38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9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 t="shared" si="1"/>
        <v>0</v>
      </c>
      <c r="BH19" s="35">
        <f t="shared" si="2"/>
        <v>0</v>
      </c>
    </row>
    <row r="20" spans="1:60" ht="27" customHeight="1" thickBot="1" x14ac:dyDescent="0.3">
      <c r="A20" s="7"/>
      <c r="B20" s="138" t="s">
        <v>61</v>
      </c>
      <c r="C20" s="169" t="s">
        <v>25</v>
      </c>
      <c r="D20" s="28" t="s">
        <v>17</v>
      </c>
      <c r="E20" s="29">
        <v>4</v>
      </c>
      <c r="F20" s="29">
        <v>4</v>
      </c>
      <c r="G20" s="29">
        <v>4</v>
      </c>
      <c r="H20" s="29">
        <v>4</v>
      </c>
      <c r="I20" s="29">
        <v>4</v>
      </c>
      <c r="J20" s="29">
        <v>4</v>
      </c>
      <c r="K20" s="29">
        <v>4</v>
      </c>
      <c r="L20" s="29">
        <v>4</v>
      </c>
      <c r="M20" s="29">
        <v>6</v>
      </c>
      <c r="N20" s="29">
        <v>7</v>
      </c>
      <c r="O20" s="29">
        <v>8</v>
      </c>
      <c r="P20" s="29">
        <v>8</v>
      </c>
      <c r="Q20" s="29">
        <v>8</v>
      </c>
      <c r="R20" s="29">
        <v>8</v>
      </c>
      <c r="S20" s="29">
        <v>4</v>
      </c>
      <c r="T20" s="29">
        <v>4</v>
      </c>
      <c r="U20" s="29"/>
      <c r="V20" s="31">
        <f t="shared" si="0"/>
        <v>85</v>
      </c>
      <c r="W20" s="14" t="s">
        <v>18</v>
      </c>
      <c r="X20" s="14" t="s">
        <v>18</v>
      </c>
      <c r="Y20" s="32"/>
      <c r="Z20" s="29"/>
      <c r="AA20" s="29">
        <v>6</v>
      </c>
      <c r="AB20" s="29">
        <v>6</v>
      </c>
      <c r="AC20" s="29">
        <v>6</v>
      </c>
      <c r="AD20" s="29">
        <v>6</v>
      </c>
      <c r="AE20" s="29">
        <v>6</v>
      </c>
      <c r="AF20" s="29">
        <v>6</v>
      </c>
      <c r="AG20" s="29">
        <v>6</v>
      </c>
      <c r="AH20" s="29">
        <v>8</v>
      </c>
      <c r="AI20" s="29">
        <v>8</v>
      </c>
      <c r="AJ20" s="29">
        <v>8</v>
      </c>
      <c r="AK20" s="29">
        <v>8</v>
      </c>
      <c r="AL20" s="29">
        <v>8</v>
      </c>
      <c r="AM20" s="29">
        <v>8</v>
      </c>
      <c r="AN20" s="29">
        <v>4</v>
      </c>
      <c r="AO20" s="29">
        <v>6</v>
      </c>
      <c r="AP20" s="29">
        <v>4</v>
      </c>
      <c r="AQ20" s="29">
        <v>4</v>
      </c>
      <c r="AR20" s="29">
        <v>4</v>
      </c>
      <c r="AS20" s="29">
        <v>4</v>
      </c>
      <c r="AT20" s="29">
        <v>16</v>
      </c>
      <c r="AU20" s="29"/>
      <c r="AV20" s="45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 t="shared" si="1"/>
        <v>132</v>
      </c>
      <c r="BH20" s="35">
        <f t="shared" si="2"/>
        <v>217</v>
      </c>
    </row>
    <row r="21" spans="1:60" ht="22.5" customHeight="1" thickBot="1" x14ac:dyDescent="0.3">
      <c r="A21" s="7"/>
      <c r="B21" s="139"/>
      <c r="C21" s="170"/>
      <c r="D21" s="36" t="s">
        <v>19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1">
        <f t="shared" si="0"/>
        <v>0</v>
      </c>
      <c r="W21" s="14" t="s">
        <v>18</v>
      </c>
      <c r="X21" s="14" t="s">
        <v>18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 t="shared" si="1"/>
        <v>0</v>
      </c>
      <c r="BH21" s="35">
        <f t="shared" si="2"/>
        <v>0</v>
      </c>
    </row>
    <row r="22" spans="1:60" ht="20.25" customHeight="1" thickBot="1" x14ac:dyDescent="0.3">
      <c r="A22" s="7"/>
      <c r="B22" s="138" t="s">
        <v>62</v>
      </c>
      <c r="C22" s="169" t="s">
        <v>67</v>
      </c>
      <c r="D22" s="28" t="s">
        <v>17</v>
      </c>
      <c r="E22" s="29">
        <v>2</v>
      </c>
      <c r="F22" s="29">
        <v>2</v>
      </c>
      <c r="G22" s="29">
        <v>2</v>
      </c>
      <c r="H22" s="29">
        <v>4</v>
      </c>
      <c r="I22" s="29">
        <v>4</v>
      </c>
      <c r="J22" s="29">
        <v>4</v>
      </c>
      <c r="K22" s="29">
        <v>4</v>
      </c>
      <c r="L22" s="29">
        <v>4</v>
      </c>
      <c r="M22" s="29">
        <v>4</v>
      </c>
      <c r="N22" s="29">
        <v>4</v>
      </c>
      <c r="O22" s="29">
        <v>4</v>
      </c>
      <c r="P22" s="29">
        <v>4</v>
      </c>
      <c r="Q22" s="29">
        <v>2</v>
      </c>
      <c r="R22" s="29">
        <v>3</v>
      </c>
      <c r="S22" s="29">
        <v>2</v>
      </c>
      <c r="T22" s="29">
        <v>2</v>
      </c>
      <c r="U22" s="29"/>
      <c r="V22" s="31">
        <f t="shared" si="0"/>
        <v>51</v>
      </c>
      <c r="W22" s="14" t="s">
        <v>18</v>
      </c>
      <c r="X22" s="14" t="s">
        <v>18</v>
      </c>
      <c r="Y22" s="32">
        <v>2</v>
      </c>
      <c r="Z22" s="29">
        <v>2</v>
      </c>
      <c r="AA22" s="29">
        <v>2</v>
      </c>
      <c r="AB22" s="29">
        <v>2</v>
      </c>
      <c r="AC22" s="29">
        <v>2</v>
      </c>
      <c r="AD22" s="29">
        <v>2</v>
      </c>
      <c r="AE22" s="29">
        <v>2</v>
      </c>
      <c r="AF22" s="29">
        <v>2</v>
      </c>
      <c r="AG22" s="29">
        <v>2</v>
      </c>
      <c r="AH22" s="29">
        <v>2</v>
      </c>
      <c r="AI22" s="29">
        <v>2</v>
      </c>
      <c r="AJ22" s="29">
        <v>2</v>
      </c>
      <c r="AK22" s="29">
        <v>2</v>
      </c>
      <c r="AL22" s="29">
        <v>2</v>
      </c>
      <c r="AM22" s="29">
        <v>2</v>
      </c>
      <c r="AN22" s="29">
        <v>2</v>
      </c>
      <c r="AO22" s="29">
        <v>2</v>
      </c>
      <c r="AP22" s="29">
        <v>2</v>
      </c>
      <c r="AQ22" s="29">
        <v>2</v>
      </c>
      <c r="AR22" s="29">
        <v>2</v>
      </c>
      <c r="AS22" s="29">
        <v>2</v>
      </c>
      <c r="AT22" s="29">
        <v>4</v>
      </c>
      <c r="AU22" s="29"/>
      <c r="AV22" s="45"/>
      <c r="AW22" s="29"/>
      <c r="AX22" s="29"/>
      <c r="AY22" s="32"/>
      <c r="AZ22" s="32"/>
      <c r="BA22" s="32"/>
      <c r="BB22" s="32"/>
      <c r="BC22" s="32"/>
      <c r="BD22" s="32"/>
      <c r="BE22" s="32"/>
      <c r="BF22" s="33"/>
      <c r="BG22" s="34">
        <f t="shared" si="1"/>
        <v>46</v>
      </c>
      <c r="BH22" s="35">
        <f t="shared" si="2"/>
        <v>97</v>
      </c>
    </row>
    <row r="23" spans="1:60" ht="18" customHeight="1" thickBot="1" x14ac:dyDescent="0.3">
      <c r="A23" s="7"/>
      <c r="B23" s="139"/>
      <c r="C23" s="170"/>
      <c r="D23" s="36" t="s">
        <v>19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0</v>
      </c>
      <c r="W23" s="14" t="s">
        <v>18</v>
      </c>
      <c r="X23" s="14" t="s">
        <v>18</v>
      </c>
      <c r="Y23" s="38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9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 t="shared" si="1"/>
        <v>0</v>
      </c>
      <c r="BH23" s="35">
        <f t="shared" si="2"/>
        <v>0</v>
      </c>
    </row>
    <row r="24" spans="1:60" ht="18" customHeight="1" thickBot="1" x14ac:dyDescent="0.3">
      <c r="A24" s="7"/>
      <c r="B24" s="166" t="s">
        <v>63</v>
      </c>
      <c r="C24" s="117" t="s">
        <v>26</v>
      </c>
      <c r="D24" s="28" t="s">
        <v>17</v>
      </c>
      <c r="E24" s="29">
        <v>4</v>
      </c>
      <c r="F24" s="29">
        <v>4</v>
      </c>
      <c r="G24" s="29">
        <v>4</v>
      </c>
      <c r="H24" s="29">
        <v>4</v>
      </c>
      <c r="I24" s="29">
        <v>4</v>
      </c>
      <c r="J24" s="29">
        <v>6</v>
      </c>
      <c r="K24" s="29">
        <v>6</v>
      </c>
      <c r="L24" s="29">
        <v>4</v>
      </c>
      <c r="M24" s="29">
        <v>4</v>
      </c>
      <c r="N24" s="29">
        <v>4</v>
      </c>
      <c r="O24" s="29">
        <v>4</v>
      </c>
      <c r="P24" s="29">
        <v>4</v>
      </c>
      <c r="Q24" s="29">
        <v>4</v>
      </c>
      <c r="R24" s="29">
        <v>4</v>
      </c>
      <c r="S24" s="29">
        <v>4</v>
      </c>
      <c r="T24" s="29">
        <v>4</v>
      </c>
      <c r="U24" s="29"/>
      <c r="V24" s="31">
        <f t="shared" si="0"/>
        <v>68</v>
      </c>
      <c r="W24" s="14" t="s">
        <v>18</v>
      </c>
      <c r="X24" s="14" t="s">
        <v>18</v>
      </c>
      <c r="Y24" s="32"/>
      <c r="Z24" s="29">
        <v>2</v>
      </c>
      <c r="AA24" s="29">
        <v>2</v>
      </c>
      <c r="AB24" s="29">
        <v>2</v>
      </c>
      <c r="AC24" s="29">
        <v>2</v>
      </c>
      <c r="AD24" s="29">
        <v>2</v>
      </c>
      <c r="AE24" s="29">
        <v>2</v>
      </c>
      <c r="AF24" s="29">
        <v>2</v>
      </c>
      <c r="AG24" s="29">
        <v>2</v>
      </c>
      <c r="AH24" s="29">
        <v>2</v>
      </c>
      <c r="AI24" s="29">
        <v>2</v>
      </c>
      <c r="AJ24" s="29">
        <v>2</v>
      </c>
      <c r="AK24" s="29">
        <v>2</v>
      </c>
      <c r="AL24" s="29">
        <v>2</v>
      </c>
      <c r="AM24" s="29">
        <v>2</v>
      </c>
      <c r="AN24" s="29">
        <v>2</v>
      </c>
      <c r="AO24" s="29">
        <v>2</v>
      </c>
      <c r="AP24" s="29">
        <v>2</v>
      </c>
      <c r="AQ24" s="29">
        <v>2</v>
      </c>
      <c r="AR24" s="29">
        <v>2</v>
      </c>
      <c r="AS24" s="29">
        <v>2</v>
      </c>
      <c r="AT24" s="29">
        <v>6</v>
      </c>
      <c r="AU24" s="29"/>
      <c r="AV24" s="41"/>
      <c r="AW24" s="32"/>
      <c r="AX24" s="32"/>
      <c r="AY24" s="32"/>
      <c r="AZ24" s="32"/>
      <c r="BA24" s="32"/>
      <c r="BB24" s="32"/>
      <c r="BC24" s="32"/>
      <c r="BD24" s="32"/>
      <c r="BE24" s="32"/>
      <c r="BF24" s="33"/>
      <c r="BG24" s="34">
        <f t="shared" si="1"/>
        <v>46</v>
      </c>
      <c r="BH24" s="35">
        <f t="shared" si="2"/>
        <v>114</v>
      </c>
    </row>
    <row r="25" spans="1:60" ht="24.75" customHeight="1" thickBot="1" x14ac:dyDescent="0.3">
      <c r="A25" s="7"/>
      <c r="B25" s="167"/>
      <c r="C25" s="118"/>
      <c r="D25" s="36" t="s">
        <v>19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1">
        <f t="shared" si="0"/>
        <v>0</v>
      </c>
      <c r="W25" s="14" t="s">
        <v>18</v>
      </c>
      <c r="X25" s="14" t="s">
        <v>18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42"/>
      <c r="AW25" s="38"/>
      <c r="AX25" s="38"/>
      <c r="AY25" s="38"/>
      <c r="AZ25" s="38"/>
      <c r="BA25" s="38"/>
      <c r="BB25" s="38"/>
      <c r="BC25" s="38"/>
      <c r="BD25" s="38"/>
      <c r="BE25" s="38"/>
      <c r="BF25" s="40"/>
      <c r="BG25" s="34">
        <f t="shared" si="1"/>
        <v>0</v>
      </c>
      <c r="BH25" s="35">
        <f t="shared" si="2"/>
        <v>0</v>
      </c>
    </row>
    <row r="26" spans="1:60" ht="21.75" customHeight="1" thickBot="1" x14ac:dyDescent="0.3">
      <c r="A26" s="7"/>
      <c r="B26" s="138" t="s">
        <v>64</v>
      </c>
      <c r="C26" s="117" t="s">
        <v>24</v>
      </c>
      <c r="D26" s="28" t="s">
        <v>17</v>
      </c>
      <c r="E26" s="29">
        <v>4</v>
      </c>
      <c r="F26" s="29">
        <v>2</v>
      </c>
      <c r="G26" s="29">
        <v>2</v>
      </c>
      <c r="H26" s="29">
        <v>2</v>
      </c>
      <c r="I26" s="29">
        <v>2</v>
      </c>
      <c r="J26" s="29">
        <v>4</v>
      </c>
      <c r="K26" s="29">
        <v>4</v>
      </c>
      <c r="L26" s="29">
        <v>4</v>
      </c>
      <c r="M26" s="29">
        <v>3</v>
      </c>
      <c r="N26" s="29">
        <v>4</v>
      </c>
      <c r="O26" s="29">
        <v>4</v>
      </c>
      <c r="P26" s="29">
        <v>4</v>
      </c>
      <c r="Q26" s="29">
        <v>4</v>
      </c>
      <c r="R26" s="29">
        <v>4</v>
      </c>
      <c r="S26" s="29">
        <v>2</v>
      </c>
      <c r="T26" s="29">
        <v>2</v>
      </c>
      <c r="U26" s="29"/>
      <c r="V26" s="31">
        <f t="shared" si="0"/>
        <v>51</v>
      </c>
      <c r="W26" s="14" t="s">
        <v>18</v>
      </c>
      <c r="X26" s="14" t="s">
        <v>18</v>
      </c>
      <c r="Y26" s="32"/>
      <c r="Z26" s="29"/>
      <c r="AA26" s="29"/>
      <c r="AB26" s="29"/>
      <c r="AC26" s="29"/>
      <c r="AD26" s="29">
        <v>0</v>
      </c>
      <c r="AE26" s="29">
        <v>2</v>
      </c>
      <c r="AF26" s="29">
        <v>0</v>
      </c>
      <c r="AG26" s="29">
        <v>0</v>
      </c>
      <c r="AH26" s="29">
        <v>2</v>
      </c>
      <c r="AI26" s="29">
        <v>2</v>
      </c>
      <c r="AJ26" s="29">
        <v>0</v>
      </c>
      <c r="AK26" s="29">
        <v>2</v>
      </c>
      <c r="AL26" s="29">
        <v>0</v>
      </c>
      <c r="AM26" s="29">
        <v>0</v>
      </c>
      <c r="AN26" s="29">
        <v>2</v>
      </c>
      <c r="AO26" s="29">
        <v>0</v>
      </c>
      <c r="AP26" s="29">
        <v>2</v>
      </c>
      <c r="AQ26" s="29">
        <v>2</v>
      </c>
      <c r="AR26" s="29">
        <v>2</v>
      </c>
      <c r="AS26" s="29">
        <v>2</v>
      </c>
      <c r="AT26" s="29">
        <v>4</v>
      </c>
      <c r="AU26" s="29"/>
      <c r="AV26" s="45"/>
      <c r="AW26" s="32"/>
      <c r="AX26" s="32"/>
      <c r="AY26" s="32"/>
      <c r="AZ26" s="32"/>
      <c r="BA26" s="32"/>
      <c r="BB26" s="32"/>
      <c r="BC26" s="32"/>
      <c r="BD26" s="32"/>
      <c r="BE26" s="32"/>
      <c r="BF26" s="33"/>
      <c r="BG26" s="34">
        <f t="shared" si="1"/>
        <v>22</v>
      </c>
      <c r="BH26" s="35">
        <f t="shared" si="2"/>
        <v>73</v>
      </c>
    </row>
    <row r="27" spans="1:60" ht="19.5" customHeight="1" thickBot="1" x14ac:dyDescent="0.3">
      <c r="A27" s="7"/>
      <c r="B27" s="139"/>
      <c r="C27" s="154"/>
      <c r="D27" s="36" t="s">
        <v>19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1">
        <f t="shared" si="0"/>
        <v>0</v>
      </c>
      <c r="W27" s="14" t="s">
        <v>18</v>
      </c>
      <c r="X27" s="14" t="s">
        <v>18</v>
      </c>
      <c r="Y27" s="38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9"/>
      <c r="AW27" s="38"/>
      <c r="AX27" s="38"/>
      <c r="AY27" s="38"/>
      <c r="AZ27" s="38"/>
      <c r="BA27" s="38"/>
      <c r="BB27" s="38"/>
      <c r="BC27" s="38"/>
      <c r="BD27" s="38"/>
      <c r="BE27" s="38"/>
      <c r="BF27" s="40"/>
      <c r="BG27" s="34">
        <f t="shared" si="1"/>
        <v>0</v>
      </c>
      <c r="BH27" s="35">
        <f t="shared" si="2"/>
        <v>0</v>
      </c>
    </row>
    <row r="28" spans="1:60" ht="21.75" customHeight="1" thickBot="1" x14ac:dyDescent="0.3">
      <c r="A28" s="7"/>
      <c r="B28" s="138" t="s">
        <v>65</v>
      </c>
      <c r="C28" s="169" t="s">
        <v>71</v>
      </c>
      <c r="D28" s="28" t="s">
        <v>17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1">
        <f t="shared" si="0"/>
        <v>0</v>
      </c>
      <c r="W28" s="14" t="s">
        <v>18</v>
      </c>
      <c r="X28" s="14" t="s">
        <v>18</v>
      </c>
      <c r="Y28" s="32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45"/>
      <c r="AW28" s="32"/>
      <c r="AX28" s="32"/>
      <c r="AY28" s="32"/>
      <c r="AZ28" s="32"/>
      <c r="BA28" s="32"/>
      <c r="BB28" s="32"/>
      <c r="BC28" s="32"/>
      <c r="BD28" s="32"/>
      <c r="BE28" s="32"/>
      <c r="BF28" s="33"/>
      <c r="BG28" s="34">
        <f t="shared" si="1"/>
        <v>0</v>
      </c>
      <c r="BH28" s="35">
        <f t="shared" si="2"/>
        <v>0</v>
      </c>
    </row>
    <row r="29" spans="1:60" ht="17.25" customHeight="1" thickBot="1" x14ac:dyDescent="0.3">
      <c r="A29" s="7"/>
      <c r="B29" s="139"/>
      <c r="C29" s="171"/>
      <c r="D29" s="36" t="s">
        <v>19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1">
        <f t="shared" si="0"/>
        <v>0</v>
      </c>
      <c r="W29" s="14" t="s">
        <v>18</v>
      </c>
      <c r="X29" s="14" t="s">
        <v>18</v>
      </c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42"/>
      <c r="AW29" s="38"/>
      <c r="AX29" s="38"/>
      <c r="AY29" s="38"/>
      <c r="AZ29" s="38"/>
      <c r="BA29" s="38"/>
      <c r="BB29" s="38"/>
      <c r="BC29" s="38"/>
      <c r="BD29" s="38"/>
      <c r="BE29" s="38"/>
      <c r="BF29" s="40"/>
      <c r="BG29" s="34">
        <f t="shared" si="1"/>
        <v>0</v>
      </c>
      <c r="BH29" s="35">
        <f t="shared" si="2"/>
        <v>0</v>
      </c>
    </row>
    <row r="30" spans="1:60" ht="20.25" customHeight="1" thickBot="1" x14ac:dyDescent="0.3">
      <c r="A30" s="7"/>
      <c r="B30" s="166" t="s">
        <v>66</v>
      </c>
      <c r="C30" s="117" t="s">
        <v>22</v>
      </c>
      <c r="D30" s="28" t="s">
        <v>17</v>
      </c>
      <c r="E30" s="29">
        <v>2</v>
      </c>
      <c r="F30" s="29">
        <v>2</v>
      </c>
      <c r="G30" s="29">
        <v>2</v>
      </c>
      <c r="H30" s="29">
        <v>4</v>
      </c>
      <c r="I30" s="29">
        <v>4</v>
      </c>
      <c r="J30" s="29">
        <v>4</v>
      </c>
      <c r="K30" s="29">
        <v>4</v>
      </c>
      <c r="L30" s="29">
        <v>4</v>
      </c>
      <c r="M30" s="29">
        <v>4</v>
      </c>
      <c r="N30" s="29">
        <v>4</v>
      </c>
      <c r="O30" s="29">
        <v>4</v>
      </c>
      <c r="P30" s="29">
        <v>4</v>
      </c>
      <c r="Q30" s="29">
        <v>2</v>
      </c>
      <c r="R30" s="29">
        <v>3</v>
      </c>
      <c r="S30" s="29">
        <v>2</v>
      </c>
      <c r="T30" s="29">
        <v>2</v>
      </c>
      <c r="U30" s="29"/>
      <c r="V30" s="31">
        <f t="shared" ref="V30" si="3">E30+F30+G30+H30+I30+J30+K30+L30+M30+N30+O30+P30+Q30+R30+S30+T30+U30</f>
        <v>51</v>
      </c>
      <c r="W30" s="14" t="s">
        <v>18</v>
      </c>
      <c r="X30" s="14" t="s">
        <v>18</v>
      </c>
      <c r="Y30" s="32">
        <v>2</v>
      </c>
      <c r="Z30" s="29">
        <v>2</v>
      </c>
      <c r="AA30" s="29">
        <v>2</v>
      </c>
      <c r="AB30" s="29">
        <v>2</v>
      </c>
      <c r="AC30" s="29">
        <v>2</v>
      </c>
      <c r="AD30" s="29">
        <v>2</v>
      </c>
      <c r="AE30" s="29">
        <v>2</v>
      </c>
      <c r="AF30" s="29">
        <v>2</v>
      </c>
      <c r="AG30" s="29">
        <v>2</v>
      </c>
      <c r="AH30" s="29">
        <v>2</v>
      </c>
      <c r="AI30" s="29">
        <v>2</v>
      </c>
      <c r="AJ30" s="29">
        <v>2</v>
      </c>
      <c r="AK30" s="29">
        <v>2</v>
      </c>
      <c r="AL30" s="29">
        <v>2</v>
      </c>
      <c r="AM30" s="29">
        <v>2</v>
      </c>
      <c r="AN30" s="29">
        <v>2</v>
      </c>
      <c r="AO30" s="29">
        <v>2</v>
      </c>
      <c r="AP30" s="29">
        <v>2</v>
      </c>
      <c r="AQ30" s="29">
        <v>2</v>
      </c>
      <c r="AR30" s="29">
        <v>2</v>
      </c>
      <c r="AS30" s="29">
        <v>2</v>
      </c>
      <c r="AT30" s="29">
        <v>4</v>
      </c>
      <c r="AU30" s="29"/>
      <c r="AV30" s="41"/>
      <c r="AW30" s="32"/>
      <c r="AX30" s="32"/>
      <c r="AY30" s="32"/>
      <c r="AZ30" s="32"/>
      <c r="BA30" s="32"/>
      <c r="BB30" s="32"/>
      <c r="BC30" s="32"/>
      <c r="BD30" s="32"/>
      <c r="BE30" s="32"/>
      <c r="BF30" s="33"/>
      <c r="BG30" s="34">
        <f t="shared" si="1"/>
        <v>46</v>
      </c>
      <c r="BH30" s="35">
        <f t="shared" si="2"/>
        <v>97</v>
      </c>
    </row>
    <row r="31" spans="1:60" ht="17.25" customHeight="1" thickBot="1" x14ac:dyDescent="0.3">
      <c r="A31" s="7"/>
      <c r="B31" s="167"/>
      <c r="C31" s="154"/>
      <c r="D31" s="36" t="s">
        <v>19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1">
        <f t="shared" si="0"/>
        <v>0</v>
      </c>
      <c r="W31" s="14" t="s">
        <v>18</v>
      </c>
      <c r="X31" s="14" t="s">
        <v>18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42"/>
      <c r="AW31" s="38"/>
      <c r="AX31" s="38"/>
      <c r="AY31" s="38"/>
      <c r="AZ31" s="38"/>
      <c r="BA31" s="38"/>
      <c r="BB31" s="38"/>
      <c r="BC31" s="38"/>
      <c r="BD31" s="38"/>
      <c r="BE31" s="38"/>
      <c r="BF31" s="40"/>
      <c r="BG31" s="34">
        <f t="shared" si="1"/>
        <v>0</v>
      </c>
      <c r="BH31" s="35">
        <f t="shared" si="2"/>
        <v>0</v>
      </c>
    </row>
    <row r="32" spans="1:60" ht="22.5" customHeight="1" thickBot="1" x14ac:dyDescent="0.3">
      <c r="A32" s="7"/>
      <c r="B32" s="164" t="s">
        <v>68</v>
      </c>
      <c r="C32" s="165" t="s">
        <v>72</v>
      </c>
      <c r="D32" s="28" t="s">
        <v>17</v>
      </c>
      <c r="E32" s="29"/>
      <c r="F32" s="29"/>
      <c r="G32" s="29"/>
      <c r="H32" s="29"/>
      <c r="I32" s="29"/>
      <c r="J32" s="29"/>
      <c r="K32" s="29"/>
      <c r="L32" s="29"/>
      <c r="M32" s="29"/>
      <c r="N32" s="29">
        <v>4</v>
      </c>
      <c r="O32" s="29">
        <v>4</v>
      </c>
      <c r="P32" s="29">
        <v>6</v>
      </c>
      <c r="Q32" s="29">
        <v>4</v>
      </c>
      <c r="R32" s="29">
        <v>6</v>
      </c>
      <c r="S32" s="29">
        <v>6</v>
      </c>
      <c r="T32" s="29">
        <v>4</v>
      </c>
      <c r="U32" s="29"/>
      <c r="V32" s="31">
        <f t="shared" si="0"/>
        <v>34</v>
      </c>
      <c r="W32" s="14" t="s">
        <v>18</v>
      </c>
      <c r="X32" s="14" t="s">
        <v>18</v>
      </c>
      <c r="Y32" s="32"/>
      <c r="Z32" s="29"/>
      <c r="AA32" s="29"/>
      <c r="AB32" s="29"/>
      <c r="AC32" s="29"/>
      <c r="AD32" s="29"/>
      <c r="AE32" s="29"/>
      <c r="AF32" s="29"/>
      <c r="AG32" s="29">
        <v>4</v>
      </c>
      <c r="AH32" s="29">
        <v>4</v>
      </c>
      <c r="AI32" s="29">
        <v>4</v>
      </c>
      <c r="AJ32" s="29">
        <v>4</v>
      </c>
      <c r="AK32" s="29">
        <v>4</v>
      </c>
      <c r="AL32" s="29">
        <v>4</v>
      </c>
      <c r="AM32" s="29">
        <v>2</v>
      </c>
      <c r="AN32" s="29">
        <v>4</v>
      </c>
      <c r="AO32" s="29">
        <v>4</v>
      </c>
      <c r="AP32" s="29">
        <v>4</v>
      </c>
      <c r="AQ32" s="29">
        <v>4</v>
      </c>
      <c r="AR32" s="29">
        <v>4</v>
      </c>
      <c r="AS32" s="29">
        <v>4</v>
      </c>
      <c r="AT32" s="29">
        <v>8</v>
      </c>
      <c r="AU32" s="29"/>
      <c r="AV32" s="45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1"/>
        <v>58</v>
      </c>
      <c r="BH32" s="35">
        <f t="shared" si="2"/>
        <v>92</v>
      </c>
    </row>
    <row r="33" spans="1:60" ht="25.5" customHeight="1" thickBot="1" x14ac:dyDescent="0.3">
      <c r="A33" s="7"/>
      <c r="B33" s="139"/>
      <c r="C33" s="118"/>
      <c r="D33" s="36" t="s">
        <v>19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1">
        <f t="shared" si="0"/>
        <v>0</v>
      </c>
      <c r="W33" s="14" t="s">
        <v>18</v>
      </c>
      <c r="X33" s="14" t="s">
        <v>18</v>
      </c>
      <c r="Y33" s="38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9"/>
      <c r="AW33" s="38"/>
      <c r="AX33" s="38"/>
      <c r="AY33" s="38"/>
      <c r="AZ33" s="38"/>
      <c r="BA33" s="38"/>
      <c r="BB33" s="38"/>
      <c r="BC33" s="38"/>
      <c r="BD33" s="38"/>
      <c r="BE33" s="38"/>
      <c r="BF33" s="40"/>
      <c r="BG33" s="34">
        <f t="shared" si="1"/>
        <v>0</v>
      </c>
      <c r="BH33" s="35">
        <f t="shared" si="2"/>
        <v>0</v>
      </c>
    </row>
    <row r="34" spans="1:60" ht="20.25" customHeight="1" thickBot="1" x14ac:dyDescent="0.3">
      <c r="A34" s="7"/>
      <c r="B34" s="166" t="s">
        <v>69</v>
      </c>
      <c r="C34" s="117" t="s">
        <v>73</v>
      </c>
      <c r="D34" s="28" t="s">
        <v>17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1">
        <f t="shared" si="0"/>
        <v>0</v>
      </c>
      <c r="W34" s="14" t="s">
        <v>18</v>
      </c>
      <c r="X34" s="14" t="s">
        <v>18</v>
      </c>
      <c r="Y34" s="32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41"/>
      <c r="AW34" s="32"/>
      <c r="AX34" s="32"/>
      <c r="AY34" s="32"/>
      <c r="AZ34" s="32"/>
      <c r="BA34" s="32"/>
      <c r="BB34" s="32"/>
      <c r="BC34" s="32"/>
      <c r="BD34" s="32"/>
      <c r="BE34" s="32"/>
      <c r="BF34" s="33"/>
      <c r="BG34" s="34">
        <f t="shared" si="1"/>
        <v>0</v>
      </c>
      <c r="BH34" s="35">
        <f t="shared" si="2"/>
        <v>0</v>
      </c>
    </row>
    <row r="35" spans="1:60" ht="20.25" customHeight="1" thickBot="1" x14ac:dyDescent="0.3">
      <c r="A35" s="7"/>
      <c r="B35" s="167"/>
      <c r="C35" s="156"/>
      <c r="D35" s="36" t="s">
        <v>19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8"/>
      <c r="V35" s="31">
        <f t="shared" si="0"/>
        <v>0</v>
      </c>
      <c r="W35" s="14" t="s">
        <v>18</v>
      </c>
      <c r="X35" s="14" t="s">
        <v>18</v>
      </c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42"/>
      <c r="AW35" s="38"/>
      <c r="AX35" s="38"/>
      <c r="AY35" s="38"/>
      <c r="AZ35" s="38"/>
      <c r="BA35" s="38"/>
      <c r="BB35" s="38"/>
      <c r="BC35" s="38"/>
      <c r="BD35" s="38"/>
      <c r="BE35" s="38"/>
      <c r="BF35" s="40"/>
      <c r="BG35" s="34">
        <f t="shared" si="1"/>
        <v>0</v>
      </c>
      <c r="BH35" s="35">
        <f t="shared" si="2"/>
        <v>0</v>
      </c>
    </row>
    <row r="36" spans="1:60" ht="17.25" customHeight="1" thickBot="1" x14ac:dyDescent="0.3">
      <c r="A36" s="7"/>
      <c r="B36" s="138" t="s">
        <v>70</v>
      </c>
      <c r="C36" s="169" t="s">
        <v>23</v>
      </c>
      <c r="D36" s="28" t="s">
        <v>17</v>
      </c>
      <c r="E36" s="29"/>
      <c r="F36" s="29">
        <v>2</v>
      </c>
      <c r="G36" s="29">
        <v>2</v>
      </c>
      <c r="H36" s="29">
        <v>4</v>
      </c>
      <c r="I36" s="29">
        <v>2</v>
      </c>
      <c r="J36" s="29">
        <v>2</v>
      </c>
      <c r="K36" s="29">
        <v>4</v>
      </c>
      <c r="L36" s="29">
        <v>2</v>
      </c>
      <c r="M36" s="29">
        <v>2</v>
      </c>
      <c r="N36" s="29">
        <v>2</v>
      </c>
      <c r="O36" s="29">
        <v>2</v>
      </c>
      <c r="P36" s="29">
        <v>2</v>
      </c>
      <c r="Q36" s="29">
        <v>2</v>
      </c>
      <c r="R36" s="29">
        <v>2</v>
      </c>
      <c r="S36" s="29">
        <v>2</v>
      </c>
      <c r="T36" s="29">
        <v>2</v>
      </c>
      <c r="U36" s="29"/>
      <c r="V36" s="31">
        <f t="shared" si="0"/>
        <v>34</v>
      </c>
      <c r="W36" s="14" t="s">
        <v>18</v>
      </c>
      <c r="X36" s="14" t="s">
        <v>18</v>
      </c>
      <c r="Y36" s="32"/>
      <c r="Z36" s="29"/>
      <c r="AA36" s="29"/>
      <c r="AB36" s="29"/>
      <c r="AC36" s="29"/>
      <c r="AD36" s="29"/>
      <c r="AE36" s="29">
        <v>2</v>
      </c>
      <c r="AF36" s="29">
        <v>2</v>
      </c>
      <c r="AG36" s="29">
        <v>2</v>
      </c>
      <c r="AH36" s="29">
        <v>2</v>
      </c>
      <c r="AI36" s="29">
        <v>2</v>
      </c>
      <c r="AJ36" s="29">
        <v>2</v>
      </c>
      <c r="AK36" s="29">
        <v>2</v>
      </c>
      <c r="AL36" s="29">
        <v>2</v>
      </c>
      <c r="AM36" s="29">
        <v>2</v>
      </c>
      <c r="AN36" s="29">
        <v>2</v>
      </c>
      <c r="AO36" s="29">
        <v>2</v>
      </c>
      <c r="AP36" s="29">
        <v>2</v>
      </c>
      <c r="AQ36" s="29">
        <v>2</v>
      </c>
      <c r="AR36" s="29">
        <v>2</v>
      </c>
      <c r="AS36" s="29">
        <v>4</v>
      </c>
      <c r="AT36" s="29">
        <v>6</v>
      </c>
      <c r="AU36" s="29"/>
      <c r="AV36" s="41"/>
      <c r="AW36" s="32"/>
      <c r="AX36" s="32"/>
      <c r="AY36" s="32"/>
      <c r="AZ36" s="32"/>
      <c r="BA36" s="32"/>
      <c r="BB36" s="32"/>
      <c r="BC36" s="32"/>
      <c r="BD36" s="32"/>
      <c r="BE36" s="32"/>
      <c r="BF36" s="33"/>
      <c r="BG36" s="34">
        <f t="shared" si="1"/>
        <v>38</v>
      </c>
      <c r="BH36" s="35">
        <f t="shared" si="2"/>
        <v>72</v>
      </c>
    </row>
    <row r="37" spans="1:60" ht="18.75" customHeight="1" thickBot="1" x14ac:dyDescent="0.3">
      <c r="A37" s="7"/>
      <c r="B37" s="168"/>
      <c r="C37" s="170"/>
      <c r="D37" s="36" t="s">
        <v>19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1">
        <f t="shared" si="0"/>
        <v>0</v>
      </c>
      <c r="W37" s="14" t="s">
        <v>18</v>
      </c>
      <c r="X37" s="14" t="s">
        <v>18</v>
      </c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42"/>
      <c r="AW37" s="38"/>
      <c r="AX37" s="38"/>
      <c r="AY37" s="38"/>
      <c r="AZ37" s="38"/>
      <c r="BA37" s="38"/>
      <c r="BB37" s="38"/>
      <c r="BC37" s="38"/>
      <c r="BD37" s="38"/>
      <c r="BE37" s="38"/>
      <c r="BF37" s="40"/>
      <c r="BG37" s="34">
        <f t="shared" si="1"/>
        <v>0</v>
      </c>
      <c r="BH37" s="35">
        <f t="shared" si="2"/>
        <v>0</v>
      </c>
    </row>
    <row r="38" spans="1:60" ht="20.25" customHeight="1" thickBot="1" x14ac:dyDescent="0.3">
      <c r="A38" s="46"/>
      <c r="B38" s="160" t="s">
        <v>74</v>
      </c>
      <c r="C38" s="162" t="s">
        <v>75</v>
      </c>
      <c r="D38" s="28" t="s">
        <v>17</v>
      </c>
      <c r="E38" s="29"/>
      <c r="F38" s="29"/>
      <c r="G38" s="29">
        <v>2</v>
      </c>
      <c r="H38" s="29">
        <v>2</v>
      </c>
      <c r="I38" s="29">
        <v>2</v>
      </c>
      <c r="J38" s="29">
        <v>2</v>
      </c>
      <c r="K38" s="29">
        <v>2</v>
      </c>
      <c r="L38" s="29">
        <v>2</v>
      </c>
      <c r="M38" s="29">
        <v>2</v>
      </c>
      <c r="N38" s="29">
        <v>2</v>
      </c>
      <c r="O38" s="29">
        <v>2</v>
      </c>
      <c r="P38" s="29">
        <v>4</v>
      </c>
      <c r="Q38" s="29">
        <v>4</v>
      </c>
      <c r="R38" s="29">
        <v>4</v>
      </c>
      <c r="S38" s="29">
        <v>2</v>
      </c>
      <c r="T38" s="29">
        <v>2</v>
      </c>
      <c r="U38" s="29"/>
      <c r="V38" s="31">
        <f t="shared" si="0"/>
        <v>34</v>
      </c>
      <c r="W38" s="14" t="s">
        <v>18</v>
      </c>
      <c r="X38" s="14" t="s">
        <v>18</v>
      </c>
      <c r="Y38" s="32"/>
      <c r="Z38" s="29"/>
      <c r="AA38" s="29"/>
      <c r="AB38" s="29"/>
      <c r="AC38" s="29"/>
      <c r="AD38" s="29"/>
      <c r="AE38" s="29"/>
      <c r="AF38" s="29"/>
      <c r="AG38" s="29">
        <v>2</v>
      </c>
      <c r="AH38" s="29">
        <v>2</v>
      </c>
      <c r="AI38" s="29">
        <v>2</v>
      </c>
      <c r="AJ38" s="29">
        <v>2</v>
      </c>
      <c r="AK38" s="29">
        <v>2</v>
      </c>
      <c r="AL38" s="29">
        <v>2</v>
      </c>
      <c r="AM38" s="29">
        <v>2</v>
      </c>
      <c r="AN38" s="29">
        <v>2</v>
      </c>
      <c r="AO38" s="29">
        <v>2</v>
      </c>
      <c r="AP38" s="29">
        <v>2</v>
      </c>
      <c r="AQ38" s="29">
        <v>2</v>
      </c>
      <c r="AR38" s="29">
        <v>2</v>
      </c>
      <c r="AS38" s="29">
        <v>4</v>
      </c>
      <c r="AT38" s="29">
        <v>6</v>
      </c>
      <c r="AU38" s="29"/>
      <c r="AV38" s="45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1"/>
        <v>34</v>
      </c>
      <c r="BH38" s="35">
        <f t="shared" si="2"/>
        <v>68</v>
      </c>
    </row>
    <row r="39" spans="1:60" ht="21" customHeight="1" thickBot="1" x14ac:dyDescent="0.3">
      <c r="A39" s="46"/>
      <c r="B39" s="161"/>
      <c r="C39" s="163"/>
      <c r="D39" s="36" t="s">
        <v>19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si="0"/>
        <v>0</v>
      </c>
      <c r="W39" s="14" t="s">
        <v>18</v>
      </c>
      <c r="X39" s="14" t="s">
        <v>18</v>
      </c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42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si="1"/>
        <v>0</v>
      </c>
      <c r="BH39" s="35">
        <f t="shared" si="2"/>
        <v>0</v>
      </c>
    </row>
    <row r="40" spans="1:60" ht="21.75" customHeight="1" thickBot="1" x14ac:dyDescent="0.3">
      <c r="A40" s="46"/>
      <c r="B40" s="115" t="s">
        <v>27</v>
      </c>
      <c r="C40" s="117" t="s">
        <v>28</v>
      </c>
      <c r="D40" s="28" t="s">
        <v>17</v>
      </c>
      <c r="E40" s="29"/>
      <c r="F40" s="29"/>
      <c r="G40" s="29"/>
      <c r="H40" s="29"/>
      <c r="I40" s="29"/>
      <c r="J40" s="29"/>
      <c r="K40" s="29"/>
      <c r="L40" s="29"/>
      <c r="M40" s="29">
        <v>4</v>
      </c>
      <c r="N40" s="29">
        <v>4</v>
      </c>
      <c r="O40" s="29">
        <v>4</v>
      </c>
      <c r="P40" s="29">
        <v>4</v>
      </c>
      <c r="Q40" s="29">
        <v>4</v>
      </c>
      <c r="R40" s="29">
        <v>4</v>
      </c>
      <c r="S40" s="29">
        <v>4</v>
      </c>
      <c r="T40" s="29">
        <v>6</v>
      </c>
      <c r="U40" s="29"/>
      <c r="V40" s="31">
        <f t="shared" si="0"/>
        <v>34</v>
      </c>
      <c r="W40" s="47" t="s">
        <v>18</v>
      </c>
      <c r="X40" s="47" t="s">
        <v>18</v>
      </c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>
        <v>2</v>
      </c>
      <c r="AP40" s="32">
        <v>2</v>
      </c>
      <c r="AQ40" s="32">
        <v>2</v>
      </c>
      <c r="AR40" s="32">
        <v>2</v>
      </c>
      <c r="AS40" s="32">
        <v>2</v>
      </c>
      <c r="AT40" s="32">
        <v>6</v>
      </c>
      <c r="AU40" s="32"/>
      <c r="AV40" s="41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1"/>
        <v>16</v>
      </c>
      <c r="BH40" s="35">
        <f t="shared" si="2"/>
        <v>50</v>
      </c>
    </row>
    <row r="41" spans="1:60" ht="16.8" customHeight="1" thickBot="1" x14ac:dyDescent="0.3">
      <c r="A41" s="46"/>
      <c r="B41" s="116"/>
      <c r="C41" s="118"/>
      <c r="D41" s="36" t="s">
        <v>19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1">
        <f t="shared" si="0"/>
        <v>0</v>
      </c>
      <c r="W41" s="47" t="s">
        <v>18</v>
      </c>
      <c r="X41" s="47" t="s">
        <v>18</v>
      </c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42"/>
      <c r="AW41" s="38"/>
      <c r="AX41" s="38"/>
      <c r="AY41" s="38"/>
      <c r="AZ41" s="38"/>
      <c r="BA41" s="38"/>
      <c r="BB41" s="38"/>
      <c r="BC41" s="38"/>
      <c r="BD41" s="38"/>
      <c r="BE41" s="38"/>
      <c r="BF41" s="40"/>
      <c r="BG41" s="34">
        <f t="shared" si="1"/>
        <v>0</v>
      </c>
      <c r="BH41" s="35">
        <f t="shared" si="2"/>
        <v>0</v>
      </c>
    </row>
    <row r="42" spans="1:60" ht="27.75" customHeight="1" thickBot="1" x14ac:dyDescent="0.3">
      <c r="A42" s="7"/>
      <c r="B42" s="115" t="s">
        <v>76</v>
      </c>
      <c r="C42" s="117" t="s">
        <v>84</v>
      </c>
      <c r="D42" s="28" t="s">
        <v>17</v>
      </c>
      <c r="E42" s="29"/>
      <c r="F42" s="29"/>
      <c r="G42" s="29"/>
      <c r="H42" s="29">
        <v>4</v>
      </c>
      <c r="I42" s="29">
        <v>4</v>
      </c>
      <c r="J42" s="29">
        <v>4</v>
      </c>
      <c r="K42" s="29">
        <v>4</v>
      </c>
      <c r="L42" s="29">
        <v>4</v>
      </c>
      <c r="M42" s="29">
        <v>4</v>
      </c>
      <c r="N42" s="29">
        <v>4</v>
      </c>
      <c r="O42" s="29">
        <v>4</v>
      </c>
      <c r="P42" s="29">
        <v>4</v>
      </c>
      <c r="Q42" s="29">
        <v>4</v>
      </c>
      <c r="R42" s="29">
        <v>4</v>
      </c>
      <c r="S42" s="29">
        <v>4</v>
      </c>
      <c r="T42" s="29">
        <v>3</v>
      </c>
      <c r="U42" s="29"/>
      <c r="V42" s="31">
        <f t="shared" si="0"/>
        <v>51</v>
      </c>
      <c r="W42" s="47" t="s">
        <v>18</v>
      </c>
      <c r="X42" s="47" t="s">
        <v>18</v>
      </c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>
        <v>2</v>
      </c>
      <c r="AL42" s="32">
        <v>2</v>
      </c>
      <c r="AM42" s="32">
        <v>2</v>
      </c>
      <c r="AN42" s="32">
        <v>2</v>
      </c>
      <c r="AO42" s="32">
        <v>2</v>
      </c>
      <c r="AP42" s="32">
        <v>2</v>
      </c>
      <c r="AQ42" s="32">
        <v>2</v>
      </c>
      <c r="AR42" s="32">
        <v>2</v>
      </c>
      <c r="AS42" s="32">
        <v>2</v>
      </c>
      <c r="AT42" s="32">
        <v>5</v>
      </c>
      <c r="AU42" s="32"/>
      <c r="AV42" s="41"/>
      <c r="AW42" s="32"/>
      <c r="AX42" s="32"/>
      <c r="AY42" s="32"/>
      <c r="AZ42" s="32"/>
      <c r="BA42" s="32"/>
      <c r="BB42" s="32"/>
      <c r="BC42" s="32"/>
      <c r="BD42" s="32"/>
      <c r="BE42" s="32"/>
      <c r="BF42" s="33"/>
      <c r="BG42" s="34">
        <f t="shared" si="1"/>
        <v>23</v>
      </c>
      <c r="BH42" s="35">
        <f t="shared" si="2"/>
        <v>74</v>
      </c>
    </row>
    <row r="43" spans="1:60" ht="21" customHeight="1" thickBot="1" x14ac:dyDescent="0.3">
      <c r="A43" s="7"/>
      <c r="B43" s="116"/>
      <c r="C43" s="118"/>
      <c r="D43" s="36" t="s">
        <v>19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1">
        <f t="shared" si="0"/>
        <v>0</v>
      </c>
      <c r="W43" s="47" t="s">
        <v>18</v>
      </c>
      <c r="X43" s="47" t="s">
        <v>18</v>
      </c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42"/>
      <c r="AW43" s="38"/>
      <c r="AX43" s="38"/>
      <c r="AY43" s="38"/>
      <c r="AZ43" s="38"/>
      <c r="BA43" s="38"/>
      <c r="BB43" s="38"/>
      <c r="BC43" s="38"/>
      <c r="BD43" s="38"/>
      <c r="BE43" s="38"/>
      <c r="BF43" s="40"/>
      <c r="BG43" s="34">
        <f t="shared" si="1"/>
        <v>0</v>
      </c>
      <c r="BH43" s="35">
        <f t="shared" si="2"/>
        <v>0</v>
      </c>
    </row>
    <row r="44" spans="1:60" ht="27.75" customHeight="1" thickBot="1" x14ac:dyDescent="0.3">
      <c r="A44" s="7"/>
      <c r="B44" s="115" t="s">
        <v>77</v>
      </c>
      <c r="C44" s="117" t="s">
        <v>85</v>
      </c>
      <c r="D44" s="28" t="s">
        <v>17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1">
        <f t="shared" ref="V44:V55" si="4">E44+F44+G44+H44+I44+J44+K44+L44+M44+N44+O44+P44+Q44+R44+S44+T44+U44</f>
        <v>0</v>
      </c>
      <c r="W44" s="47" t="s">
        <v>18</v>
      </c>
      <c r="X44" s="47" t="s">
        <v>18</v>
      </c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41"/>
      <c r="AW44" s="32"/>
      <c r="AX44" s="32"/>
      <c r="AY44" s="32"/>
      <c r="AZ44" s="32"/>
      <c r="BA44" s="32"/>
      <c r="BB44" s="32"/>
      <c r="BC44" s="32"/>
      <c r="BD44" s="32"/>
      <c r="BE44" s="32"/>
      <c r="BF44" s="33"/>
      <c r="BG44" s="34">
        <f t="shared" ref="BG44:BG55" si="5">Y44+Z44+AA44+AB44+AC44+AD44+AE44+AF44+AG44+AH44+AI44+AJ44+AK44+AL44+AM44+AN44+AO44+AP44+AQ44+AR44+AS44+AT44+AU44+AV44</f>
        <v>0</v>
      </c>
      <c r="BH44" s="35">
        <f t="shared" ref="BH44:BH55" si="6">V44+BG44</f>
        <v>0</v>
      </c>
    </row>
    <row r="45" spans="1:60" ht="21" customHeight="1" thickBot="1" x14ac:dyDescent="0.3">
      <c r="A45" s="7"/>
      <c r="B45" s="116"/>
      <c r="C45" s="118"/>
      <c r="D45" s="36" t="s">
        <v>19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1">
        <f t="shared" si="4"/>
        <v>0</v>
      </c>
      <c r="W45" s="47" t="s">
        <v>18</v>
      </c>
      <c r="X45" s="47" t="s">
        <v>18</v>
      </c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42"/>
      <c r="AW45" s="38"/>
      <c r="AX45" s="38"/>
      <c r="AY45" s="38"/>
      <c r="AZ45" s="38"/>
      <c r="BA45" s="38"/>
      <c r="BB45" s="38"/>
      <c r="BC45" s="38"/>
      <c r="BD45" s="38"/>
      <c r="BE45" s="38"/>
      <c r="BF45" s="40"/>
      <c r="BG45" s="34">
        <f t="shared" si="5"/>
        <v>0</v>
      </c>
      <c r="BH45" s="35">
        <f t="shared" si="6"/>
        <v>0</v>
      </c>
    </row>
    <row r="46" spans="1:60" ht="26.25" customHeight="1" thickBot="1" x14ac:dyDescent="0.3">
      <c r="A46" s="7"/>
      <c r="B46" s="155" t="s">
        <v>86</v>
      </c>
      <c r="C46" s="117" t="s">
        <v>87</v>
      </c>
      <c r="D46" s="28" t="s">
        <v>17</v>
      </c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31">
        <f t="shared" si="4"/>
        <v>0</v>
      </c>
      <c r="W46" s="47" t="s">
        <v>18</v>
      </c>
      <c r="X46" s="47" t="s">
        <v>18</v>
      </c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41"/>
      <c r="AW46" s="32"/>
      <c r="AX46" s="32"/>
      <c r="AY46" s="32"/>
      <c r="AZ46" s="32"/>
      <c r="BA46" s="32"/>
      <c r="BB46" s="32"/>
      <c r="BC46" s="32"/>
      <c r="BD46" s="32"/>
      <c r="BE46" s="32"/>
      <c r="BF46" s="33"/>
      <c r="BG46" s="34">
        <f t="shared" si="5"/>
        <v>0</v>
      </c>
      <c r="BH46" s="35">
        <f t="shared" si="6"/>
        <v>0</v>
      </c>
    </row>
    <row r="47" spans="1:60" ht="33" customHeight="1" thickBot="1" x14ac:dyDescent="0.3">
      <c r="A47" s="7"/>
      <c r="B47" s="116"/>
      <c r="C47" s="118"/>
      <c r="D47" s="38" t="s">
        <v>19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1">
        <f t="shared" si="4"/>
        <v>0</v>
      </c>
      <c r="W47" s="47" t="s">
        <v>18</v>
      </c>
      <c r="X47" s="47" t="s">
        <v>18</v>
      </c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42"/>
      <c r="AW47" s="38">
        <v>0</v>
      </c>
      <c r="AX47" s="38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0</v>
      </c>
      <c r="BE47" s="38">
        <v>0</v>
      </c>
      <c r="BF47" s="40">
        <v>0</v>
      </c>
      <c r="BG47" s="34">
        <f t="shared" si="5"/>
        <v>0</v>
      </c>
      <c r="BH47" s="35">
        <f t="shared" si="6"/>
        <v>0</v>
      </c>
    </row>
    <row r="48" spans="1:60" ht="26.25" customHeight="1" thickBot="1" x14ac:dyDescent="0.3">
      <c r="A48" s="7"/>
      <c r="B48" s="155" t="s">
        <v>88</v>
      </c>
      <c r="C48" s="117" t="s">
        <v>35</v>
      </c>
      <c r="D48" s="28" t="s">
        <v>17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1">
        <f t="shared" si="4"/>
        <v>0</v>
      </c>
      <c r="W48" s="47" t="s">
        <v>18</v>
      </c>
      <c r="X48" s="47" t="s">
        <v>18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41"/>
      <c r="AW48" s="32"/>
      <c r="AX48" s="32"/>
      <c r="AY48" s="32"/>
      <c r="AZ48" s="32"/>
      <c r="BA48" s="32"/>
      <c r="BB48" s="32"/>
      <c r="BC48" s="32"/>
      <c r="BD48" s="32"/>
      <c r="BE48" s="32"/>
      <c r="BF48" s="33"/>
      <c r="BG48" s="34">
        <f t="shared" si="5"/>
        <v>0</v>
      </c>
      <c r="BH48" s="35">
        <f t="shared" si="6"/>
        <v>0</v>
      </c>
    </row>
    <row r="49" spans="1:60" ht="27.75" customHeight="1" thickBot="1" x14ac:dyDescent="0.3">
      <c r="A49" s="7"/>
      <c r="B49" s="116"/>
      <c r="C49" s="118"/>
      <c r="D49" s="36" t="s">
        <v>19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1">
        <f t="shared" si="4"/>
        <v>0</v>
      </c>
      <c r="W49" s="47" t="s">
        <v>18</v>
      </c>
      <c r="X49" s="47" t="s">
        <v>18</v>
      </c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42"/>
      <c r="AW49" s="38"/>
      <c r="AX49" s="38"/>
      <c r="AY49" s="38"/>
      <c r="AZ49" s="38"/>
      <c r="BA49" s="38"/>
      <c r="BB49" s="38"/>
      <c r="BC49" s="38"/>
      <c r="BD49" s="38"/>
      <c r="BE49" s="38"/>
      <c r="BF49" s="40"/>
      <c r="BG49" s="34">
        <f t="shared" si="5"/>
        <v>0</v>
      </c>
      <c r="BH49" s="35">
        <f t="shared" si="6"/>
        <v>0</v>
      </c>
    </row>
    <row r="50" spans="1:60" s="49" customFormat="1" ht="21.75" customHeight="1" thickBot="1" x14ac:dyDescent="0.3">
      <c r="A50" s="48"/>
      <c r="B50" s="155" t="s">
        <v>89</v>
      </c>
      <c r="C50" s="159" t="s">
        <v>33</v>
      </c>
      <c r="D50" s="28" t="s">
        <v>17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1">
        <f t="shared" si="4"/>
        <v>0</v>
      </c>
      <c r="W50" s="47" t="s">
        <v>18</v>
      </c>
      <c r="X50" s="47" t="s">
        <v>18</v>
      </c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41"/>
      <c r="AW50" s="32"/>
      <c r="AX50" s="32"/>
      <c r="AY50" s="32"/>
      <c r="AZ50" s="32"/>
      <c r="BA50" s="32"/>
      <c r="BB50" s="32"/>
      <c r="BC50" s="32"/>
      <c r="BD50" s="32"/>
      <c r="BE50" s="32"/>
      <c r="BF50" s="33"/>
      <c r="BG50" s="34">
        <f t="shared" si="5"/>
        <v>0</v>
      </c>
      <c r="BH50" s="35">
        <f t="shared" si="6"/>
        <v>0</v>
      </c>
    </row>
    <row r="51" spans="1:60" s="49" customFormat="1" ht="27" customHeight="1" thickBot="1" x14ac:dyDescent="0.3">
      <c r="A51" s="48"/>
      <c r="B51" s="116"/>
      <c r="C51" s="139"/>
      <c r="D51" s="36" t="s">
        <v>19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1">
        <f t="shared" si="4"/>
        <v>0</v>
      </c>
      <c r="W51" s="47" t="s">
        <v>18</v>
      </c>
      <c r="X51" s="47" t="s">
        <v>18</v>
      </c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42"/>
      <c r="AW51" s="38"/>
      <c r="AX51" s="38"/>
      <c r="AY51" s="38"/>
      <c r="AZ51" s="38"/>
      <c r="BA51" s="38"/>
      <c r="BB51" s="38"/>
      <c r="BC51" s="38"/>
      <c r="BD51" s="38"/>
      <c r="BE51" s="38"/>
      <c r="BF51" s="40"/>
      <c r="BG51" s="34">
        <f t="shared" si="5"/>
        <v>0</v>
      </c>
      <c r="BH51" s="35">
        <f t="shared" si="6"/>
        <v>0</v>
      </c>
    </row>
    <row r="52" spans="1:60" s="49" customFormat="1" ht="25.5" customHeight="1" thickBot="1" x14ac:dyDescent="0.3">
      <c r="A52" s="48"/>
      <c r="B52" s="155" t="s">
        <v>90</v>
      </c>
      <c r="C52" s="117" t="s">
        <v>37</v>
      </c>
      <c r="D52" s="28" t="s">
        <v>17</v>
      </c>
      <c r="E52" s="29"/>
      <c r="F52" s="29"/>
      <c r="G52" s="29"/>
      <c r="H52" s="29"/>
      <c r="I52" s="29"/>
      <c r="J52" s="29"/>
      <c r="K52" s="30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1">
        <f t="shared" si="4"/>
        <v>0</v>
      </c>
      <c r="W52" s="47" t="s">
        <v>18</v>
      </c>
      <c r="X52" s="47" t="s">
        <v>18</v>
      </c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41"/>
      <c r="AW52" s="32"/>
      <c r="AX52" s="32"/>
      <c r="AY52" s="32"/>
      <c r="AZ52" s="32"/>
      <c r="BA52" s="32"/>
      <c r="BB52" s="32"/>
      <c r="BC52" s="32"/>
      <c r="BD52" s="32"/>
      <c r="BE52" s="32"/>
      <c r="BF52" s="33"/>
      <c r="BG52" s="34">
        <f t="shared" si="5"/>
        <v>0</v>
      </c>
      <c r="BH52" s="35">
        <f t="shared" si="6"/>
        <v>0</v>
      </c>
    </row>
    <row r="53" spans="1:60" s="49" customFormat="1" ht="21" customHeight="1" thickBot="1" x14ac:dyDescent="0.3">
      <c r="A53" s="48"/>
      <c r="B53" s="116"/>
      <c r="C53" s="118"/>
      <c r="D53" s="36" t="s">
        <v>19</v>
      </c>
      <c r="E53" s="37"/>
      <c r="F53" s="37"/>
      <c r="G53" s="37"/>
      <c r="H53" s="37"/>
      <c r="I53" s="37"/>
      <c r="J53" s="37"/>
      <c r="K53" s="50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1">
        <f t="shared" si="4"/>
        <v>0</v>
      </c>
      <c r="W53" s="47" t="s">
        <v>18</v>
      </c>
      <c r="X53" s="47" t="s">
        <v>18</v>
      </c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42"/>
      <c r="AW53" s="38"/>
      <c r="AX53" s="38"/>
      <c r="AY53" s="38"/>
      <c r="AZ53" s="38"/>
      <c r="BA53" s="38"/>
      <c r="BB53" s="38"/>
      <c r="BC53" s="38"/>
      <c r="BD53" s="38"/>
      <c r="BE53" s="38"/>
      <c r="BF53" s="40"/>
      <c r="BG53" s="34">
        <f t="shared" si="5"/>
        <v>0</v>
      </c>
      <c r="BH53" s="35">
        <f t="shared" si="6"/>
        <v>0</v>
      </c>
    </row>
    <row r="54" spans="1:60" s="49" customFormat="1" ht="21" customHeight="1" thickBot="1" x14ac:dyDescent="0.3">
      <c r="A54" s="48"/>
      <c r="B54" s="155" t="s">
        <v>91</v>
      </c>
      <c r="C54" s="117" t="s">
        <v>92</v>
      </c>
      <c r="D54" s="28" t="s">
        <v>17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1">
        <f t="shared" si="4"/>
        <v>0</v>
      </c>
      <c r="W54" s="47" t="s">
        <v>18</v>
      </c>
      <c r="X54" s="47" t="s">
        <v>18</v>
      </c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41"/>
      <c r="AW54" s="32"/>
      <c r="AX54" s="32"/>
      <c r="AY54" s="32"/>
      <c r="AZ54" s="32"/>
      <c r="BA54" s="32"/>
      <c r="BB54" s="32"/>
      <c r="BC54" s="32"/>
      <c r="BD54" s="32"/>
      <c r="BE54" s="32"/>
      <c r="BF54" s="33"/>
      <c r="BG54" s="34">
        <f t="shared" si="5"/>
        <v>0</v>
      </c>
      <c r="BH54" s="35">
        <f t="shared" si="6"/>
        <v>0</v>
      </c>
    </row>
    <row r="55" spans="1:60" s="49" customFormat="1" ht="21" customHeight="1" thickBot="1" x14ac:dyDescent="0.3">
      <c r="A55" s="48"/>
      <c r="B55" s="116"/>
      <c r="C55" s="118"/>
      <c r="D55" s="36" t="s">
        <v>19</v>
      </c>
      <c r="E55" s="37"/>
      <c r="F55" s="37"/>
      <c r="G55" s="37"/>
      <c r="H55" s="37"/>
      <c r="I55" s="37"/>
      <c r="J55" s="37"/>
      <c r="K55" s="50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1">
        <f t="shared" si="4"/>
        <v>0</v>
      </c>
      <c r="W55" s="47" t="s">
        <v>18</v>
      </c>
      <c r="X55" s="47" t="s">
        <v>18</v>
      </c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42"/>
      <c r="AW55" s="38"/>
      <c r="AX55" s="38"/>
      <c r="AY55" s="38"/>
      <c r="AZ55" s="38"/>
      <c r="BA55" s="38"/>
      <c r="BB55" s="38"/>
      <c r="BC55" s="38"/>
      <c r="BD55" s="38"/>
      <c r="BE55" s="38"/>
      <c r="BF55" s="40"/>
      <c r="BG55" s="34">
        <f t="shared" si="5"/>
        <v>0</v>
      </c>
      <c r="BH55" s="35">
        <f t="shared" si="6"/>
        <v>0</v>
      </c>
    </row>
    <row r="56" spans="1:60" ht="26.25" customHeight="1" thickBot="1" x14ac:dyDescent="0.3">
      <c r="A56" s="7"/>
      <c r="B56" s="155" t="s">
        <v>29</v>
      </c>
      <c r="C56" s="117" t="s">
        <v>93</v>
      </c>
      <c r="D56" s="28" t="s">
        <v>17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31">
        <f t="shared" si="0"/>
        <v>0</v>
      </c>
      <c r="W56" s="47" t="s">
        <v>18</v>
      </c>
      <c r="X56" s="47" t="s">
        <v>18</v>
      </c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41"/>
      <c r="AW56" s="32"/>
      <c r="AX56" s="32"/>
      <c r="AY56" s="32"/>
      <c r="AZ56" s="32"/>
      <c r="BA56" s="32"/>
      <c r="BB56" s="32"/>
      <c r="BC56" s="32"/>
      <c r="BD56" s="32"/>
      <c r="BE56" s="32"/>
      <c r="BF56" s="33"/>
      <c r="BG56" s="34">
        <f t="shared" si="1"/>
        <v>0</v>
      </c>
      <c r="BH56" s="35">
        <f t="shared" si="2"/>
        <v>0</v>
      </c>
    </row>
    <row r="57" spans="1:60" ht="33" customHeight="1" thickBot="1" x14ac:dyDescent="0.3">
      <c r="A57" s="7"/>
      <c r="B57" s="116"/>
      <c r="C57" s="118"/>
      <c r="D57" s="38" t="s">
        <v>19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1">
        <f t="shared" si="0"/>
        <v>0</v>
      </c>
      <c r="W57" s="47" t="s">
        <v>18</v>
      </c>
      <c r="X57" s="47" t="s">
        <v>18</v>
      </c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42"/>
      <c r="AW57" s="38">
        <v>0</v>
      </c>
      <c r="AX57" s="38">
        <v>0</v>
      </c>
      <c r="AY57" s="38">
        <v>0</v>
      </c>
      <c r="AZ57" s="38">
        <v>0</v>
      </c>
      <c r="BA57" s="38">
        <v>0</v>
      </c>
      <c r="BB57" s="38">
        <v>0</v>
      </c>
      <c r="BC57" s="38">
        <v>0</v>
      </c>
      <c r="BD57" s="38">
        <v>0</v>
      </c>
      <c r="BE57" s="38">
        <v>0</v>
      </c>
      <c r="BF57" s="40">
        <v>0</v>
      </c>
      <c r="BG57" s="34">
        <f t="shared" si="1"/>
        <v>0</v>
      </c>
      <c r="BH57" s="35">
        <f t="shared" si="2"/>
        <v>0</v>
      </c>
    </row>
    <row r="58" spans="1:60" ht="26.25" customHeight="1" thickBot="1" x14ac:dyDescent="0.3">
      <c r="A58" s="7"/>
      <c r="B58" s="155" t="s">
        <v>30</v>
      </c>
      <c r="C58" s="117" t="s">
        <v>94</v>
      </c>
      <c r="D58" s="28" t="s">
        <v>17</v>
      </c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31">
        <f t="shared" si="0"/>
        <v>0</v>
      </c>
      <c r="W58" s="47" t="s">
        <v>18</v>
      </c>
      <c r="X58" s="47" t="s">
        <v>18</v>
      </c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41"/>
      <c r="AW58" s="32"/>
      <c r="AX58" s="32"/>
      <c r="AY58" s="32"/>
      <c r="AZ58" s="32"/>
      <c r="BA58" s="32"/>
      <c r="BB58" s="32"/>
      <c r="BC58" s="32"/>
      <c r="BD58" s="32"/>
      <c r="BE58" s="32"/>
      <c r="BF58" s="33"/>
      <c r="BG58" s="34">
        <f t="shared" si="1"/>
        <v>0</v>
      </c>
      <c r="BH58" s="35">
        <f t="shared" si="2"/>
        <v>0</v>
      </c>
    </row>
    <row r="59" spans="1:60" ht="27.75" customHeight="1" thickBot="1" x14ac:dyDescent="0.3">
      <c r="A59" s="7"/>
      <c r="B59" s="116"/>
      <c r="C59" s="118"/>
      <c r="D59" s="36" t="s">
        <v>19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1">
        <f t="shared" si="0"/>
        <v>0</v>
      </c>
      <c r="W59" s="47" t="s">
        <v>18</v>
      </c>
      <c r="X59" s="47" t="s">
        <v>18</v>
      </c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42"/>
      <c r="AW59" s="38"/>
      <c r="AX59" s="38"/>
      <c r="AY59" s="38"/>
      <c r="AZ59" s="38"/>
      <c r="BA59" s="38"/>
      <c r="BB59" s="38"/>
      <c r="BC59" s="38"/>
      <c r="BD59" s="38"/>
      <c r="BE59" s="38"/>
      <c r="BF59" s="40"/>
      <c r="BG59" s="34">
        <f t="shared" si="1"/>
        <v>0</v>
      </c>
      <c r="BH59" s="35">
        <f t="shared" si="2"/>
        <v>0</v>
      </c>
    </row>
    <row r="60" spans="1:60" s="49" customFormat="1" ht="21.75" customHeight="1" thickBot="1" x14ac:dyDescent="0.3">
      <c r="A60" s="48"/>
      <c r="B60" s="155" t="s">
        <v>31</v>
      </c>
      <c r="C60" s="159" t="s">
        <v>95</v>
      </c>
      <c r="D60" s="28" t="s">
        <v>17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1">
        <f t="shared" si="0"/>
        <v>0</v>
      </c>
      <c r="W60" s="47" t="s">
        <v>18</v>
      </c>
      <c r="X60" s="47" t="s">
        <v>18</v>
      </c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41"/>
      <c r="AW60" s="32"/>
      <c r="AX60" s="32"/>
      <c r="AY60" s="32"/>
      <c r="AZ60" s="32"/>
      <c r="BA60" s="32"/>
      <c r="BB60" s="32"/>
      <c r="BC60" s="32"/>
      <c r="BD60" s="32"/>
      <c r="BE60" s="32"/>
      <c r="BF60" s="33"/>
      <c r="BG60" s="34">
        <f t="shared" si="1"/>
        <v>0</v>
      </c>
      <c r="BH60" s="35">
        <f t="shared" si="2"/>
        <v>0</v>
      </c>
    </row>
    <row r="61" spans="1:60" s="49" customFormat="1" ht="27" customHeight="1" thickBot="1" x14ac:dyDescent="0.3">
      <c r="A61" s="48"/>
      <c r="B61" s="116"/>
      <c r="C61" s="139"/>
      <c r="D61" s="36" t="s">
        <v>19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1">
        <f t="shared" si="0"/>
        <v>0</v>
      </c>
      <c r="W61" s="47" t="s">
        <v>18</v>
      </c>
      <c r="X61" s="47" t="s">
        <v>18</v>
      </c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42"/>
      <c r="AW61" s="38"/>
      <c r="AX61" s="38"/>
      <c r="AY61" s="38"/>
      <c r="AZ61" s="38"/>
      <c r="BA61" s="38"/>
      <c r="BB61" s="38"/>
      <c r="BC61" s="38"/>
      <c r="BD61" s="38"/>
      <c r="BE61" s="38"/>
      <c r="BF61" s="40"/>
      <c r="BG61" s="34">
        <f t="shared" si="1"/>
        <v>0</v>
      </c>
      <c r="BH61" s="35">
        <f t="shared" si="2"/>
        <v>0</v>
      </c>
    </row>
    <row r="62" spans="1:60" s="49" customFormat="1" ht="25.5" customHeight="1" thickBot="1" x14ac:dyDescent="0.3">
      <c r="A62" s="48"/>
      <c r="B62" s="155" t="s">
        <v>32</v>
      </c>
      <c r="C62" s="117" t="s">
        <v>96</v>
      </c>
      <c r="D62" s="28" t="s">
        <v>17</v>
      </c>
      <c r="E62" s="29"/>
      <c r="F62" s="29"/>
      <c r="G62" s="29"/>
      <c r="H62" s="29"/>
      <c r="I62" s="29"/>
      <c r="J62" s="29"/>
      <c r="K62" s="30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31">
        <f t="shared" si="0"/>
        <v>0</v>
      </c>
      <c r="W62" s="47" t="s">
        <v>18</v>
      </c>
      <c r="X62" s="47" t="s">
        <v>18</v>
      </c>
      <c r="Y62" s="32">
        <v>2</v>
      </c>
      <c r="Z62" s="32">
        <v>2</v>
      </c>
      <c r="AA62" s="32">
        <v>2</v>
      </c>
      <c r="AB62" s="32">
        <v>2</v>
      </c>
      <c r="AC62" s="32">
        <v>2</v>
      </c>
      <c r="AD62" s="32">
        <v>2</v>
      </c>
      <c r="AE62" s="32">
        <v>2</v>
      </c>
      <c r="AF62" s="32">
        <v>2</v>
      </c>
      <c r="AG62" s="32">
        <v>2</v>
      </c>
      <c r="AH62" s="32">
        <v>2</v>
      </c>
      <c r="AI62" s="32">
        <v>2</v>
      </c>
      <c r="AJ62" s="32">
        <v>2</v>
      </c>
      <c r="AK62" s="32">
        <v>2</v>
      </c>
      <c r="AL62" s="32">
        <v>2</v>
      </c>
      <c r="AM62" s="32">
        <v>2</v>
      </c>
      <c r="AN62" s="32">
        <v>2</v>
      </c>
      <c r="AO62" s="32">
        <v>2</v>
      </c>
      <c r="AP62" s="32">
        <v>2</v>
      </c>
      <c r="AQ62" s="32">
        <v>2</v>
      </c>
      <c r="AR62" s="32">
        <v>2</v>
      </c>
      <c r="AS62" s="32">
        <v>2</v>
      </c>
      <c r="AT62" s="32"/>
      <c r="AU62" s="32"/>
      <c r="AV62" s="41"/>
      <c r="AW62" s="32"/>
      <c r="AX62" s="32"/>
      <c r="AY62" s="32"/>
      <c r="AZ62" s="32"/>
      <c r="BA62" s="32"/>
      <c r="BB62" s="32"/>
      <c r="BC62" s="32"/>
      <c r="BD62" s="32"/>
      <c r="BE62" s="32"/>
      <c r="BF62" s="33"/>
      <c r="BG62" s="34">
        <f t="shared" si="1"/>
        <v>42</v>
      </c>
      <c r="BH62" s="35">
        <f t="shared" si="2"/>
        <v>42</v>
      </c>
    </row>
    <row r="63" spans="1:60" s="49" customFormat="1" ht="21" customHeight="1" thickBot="1" x14ac:dyDescent="0.3">
      <c r="A63" s="48"/>
      <c r="B63" s="116"/>
      <c r="C63" s="118"/>
      <c r="D63" s="36" t="s">
        <v>19</v>
      </c>
      <c r="E63" s="37"/>
      <c r="F63" s="37"/>
      <c r="G63" s="37"/>
      <c r="H63" s="37"/>
      <c r="I63" s="37"/>
      <c r="J63" s="37"/>
      <c r="K63" s="50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1">
        <f t="shared" si="0"/>
        <v>0</v>
      </c>
      <c r="W63" s="47" t="s">
        <v>18</v>
      </c>
      <c r="X63" s="47" t="s">
        <v>18</v>
      </c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42"/>
      <c r="AW63" s="38"/>
      <c r="AX63" s="38"/>
      <c r="AY63" s="38"/>
      <c r="AZ63" s="38"/>
      <c r="BA63" s="38"/>
      <c r="BB63" s="38"/>
      <c r="BC63" s="38"/>
      <c r="BD63" s="38"/>
      <c r="BE63" s="38"/>
      <c r="BF63" s="40"/>
      <c r="BG63" s="34">
        <f t="shared" si="1"/>
        <v>0</v>
      </c>
      <c r="BH63" s="35">
        <f t="shared" si="2"/>
        <v>0</v>
      </c>
    </row>
    <row r="64" spans="1:60" s="49" customFormat="1" ht="21" customHeight="1" thickBot="1" x14ac:dyDescent="0.3">
      <c r="A64" s="48"/>
      <c r="B64" s="155" t="s">
        <v>34</v>
      </c>
      <c r="C64" s="117" t="s">
        <v>97</v>
      </c>
      <c r="D64" s="28" t="s">
        <v>17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31">
        <f t="shared" si="0"/>
        <v>0</v>
      </c>
      <c r="W64" s="47" t="s">
        <v>18</v>
      </c>
      <c r="X64" s="47" t="s">
        <v>18</v>
      </c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41"/>
      <c r="AW64" s="32"/>
      <c r="AX64" s="32"/>
      <c r="AY64" s="32"/>
      <c r="AZ64" s="32"/>
      <c r="BA64" s="32"/>
      <c r="BB64" s="32"/>
      <c r="BC64" s="32"/>
      <c r="BD64" s="32"/>
      <c r="BE64" s="32"/>
      <c r="BF64" s="33"/>
      <c r="BG64" s="34">
        <f t="shared" si="1"/>
        <v>0</v>
      </c>
      <c r="BH64" s="35">
        <f t="shared" si="2"/>
        <v>0</v>
      </c>
    </row>
    <row r="65" spans="1:62" s="49" customFormat="1" ht="21" customHeight="1" thickBot="1" x14ac:dyDescent="0.3">
      <c r="A65" s="48"/>
      <c r="B65" s="116"/>
      <c r="C65" s="118"/>
      <c r="D65" s="36" t="s">
        <v>19</v>
      </c>
      <c r="E65" s="37"/>
      <c r="F65" s="37"/>
      <c r="G65" s="37"/>
      <c r="H65" s="37"/>
      <c r="I65" s="37"/>
      <c r="J65" s="37"/>
      <c r="K65" s="50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1">
        <f t="shared" si="0"/>
        <v>0</v>
      </c>
      <c r="W65" s="47" t="s">
        <v>18</v>
      </c>
      <c r="X65" s="47" t="s">
        <v>18</v>
      </c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42"/>
      <c r="AW65" s="38"/>
      <c r="AX65" s="38"/>
      <c r="AY65" s="38"/>
      <c r="AZ65" s="38"/>
      <c r="BA65" s="38"/>
      <c r="BB65" s="38"/>
      <c r="BC65" s="38"/>
      <c r="BD65" s="38"/>
      <c r="BE65" s="38"/>
      <c r="BF65" s="40"/>
      <c r="BG65" s="34">
        <f t="shared" si="1"/>
        <v>0</v>
      </c>
      <c r="BH65" s="35">
        <f t="shared" si="2"/>
        <v>0</v>
      </c>
    </row>
    <row r="66" spans="1:62" s="49" customFormat="1" ht="21" customHeight="1" thickBot="1" x14ac:dyDescent="0.3">
      <c r="A66" s="48"/>
      <c r="B66" s="155" t="s">
        <v>36</v>
      </c>
      <c r="C66" s="157" t="s">
        <v>98</v>
      </c>
      <c r="D66" s="28" t="s">
        <v>17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31">
        <f t="shared" si="0"/>
        <v>0</v>
      </c>
      <c r="W66" s="47" t="s">
        <v>18</v>
      </c>
      <c r="X66" s="47" t="s">
        <v>18</v>
      </c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41"/>
      <c r="AW66" s="32"/>
      <c r="AX66" s="32"/>
      <c r="AY66" s="32"/>
      <c r="AZ66" s="32"/>
      <c r="BA66" s="32"/>
      <c r="BB66" s="32"/>
      <c r="BC66" s="32"/>
      <c r="BD66" s="32"/>
      <c r="BE66" s="32"/>
      <c r="BF66" s="33"/>
      <c r="BG66" s="34">
        <f t="shared" si="1"/>
        <v>0</v>
      </c>
      <c r="BH66" s="35">
        <f t="shared" si="2"/>
        <v>0</v>
      </c>
    </row>
    <row r="67" spans="1:62" s="49" customFormat="1" ht="21" customHeight="1" thickBot="1" x14ac:dyDescent="0.3">
      <c r="A67" s="48"/>
      <c r="B67" s="116"/>
      <c r="C67" s="158"/>
      <c r="D67" s="36" t="s">
        <v>19</v>
      </c>
      <c r="E67" s="37"/>
      <c r="F67" s="37"/>
      <c r="G67" s="37"/>
      <c r="H67" s="37"/>
      <c r="I67" s="37"/>
      <c r="J67" s="37"/>
      <c r="K67" s="50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1">
        <f t="shared" si="0"/>
        <v>0</v>
      </c>
      <c r="W67" s="47" t="s">
        <v>18</v>
      </c>
      <c r="X67" s="47" t="s">
        <v>18</v>
      </c>
      <c r="Y67" s="38"/>
      <c r="Z67" s="36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42"/>
      <c r="AW67" s="38"/>
      <c r="AX67" s="38"/>
      <c r="AY67" s="38"/>
      <c r="AZ67" s="38"/>
      <c r="BA67" s="38"/>
      <c r="BB67" s="38"/>
      <c r="BC67" s="38"/>
      <c r="BD67" s="38"/>
      <c r="BE67" s="38"/>
      <c r="BF67" s="40"/>
      <c r="BG67" s="34">
        <f t="shared" si="1"/>
        <v>0</v>
      </c>
      <c r="BH67" s="35">
        <f t="shared" si="2"/>
        <v>0</v>
      </c>
      <c r="BI67" s="51"/>
      <c r="BJ67" s="51"/>
    </row>
    <row r="68" spans="1:62" s="49" customFormat="1" ht="21" customHeight="1" thickBot="1" x14ac:dyDescent="0.3">
      <c r="A68" s="48"/>
      <c r="B68" s="52" t="s">
        <v>99</v>
      </c>
      <c r="C68" s="53" t="s">
        <v>38</v>
      </c>
      <c r="D68" s="28" t="s">
        <v>17</v>
      </c>
      <c r="E68" s="54"/>
      <c r="F68" s="30"/>
      <c r="G68" s="30"/>
      <c r="H68" s="54"/>
      <c r="I68" s="30"/>
      <c r="J68" s="54"/>
      <c r="K68" s="30"/>
      <c r="L68" s="54"/>
      <c r="M68" s="54"/>
      <c r="N68" s="54"/>
      <c r="O68" s="54"/>
      <c r="P68" s="54"/>
      <c r="Q68" s="54"/>
      <c r="R68" s="54"/>
      <c r="S68" s="54"/>
      <c r="T68" s="54"/>
      <c r="U68" s="30"/>
      <c r="V68" s="31">
        <f t="shared" si="0"/>
        <v>0</v>
      </c>
      <c r="W68" s="55" t="s">
        <v>18</v>
      </c>
      <c r="X68" s="55" t="s">
        <v>18</v>
      </c>
      <c r="Y68" s="28"/>
      <c r="Z68" s="28"/>
      <c r="AA68" s="28"/>
      <c r="AB68" s="28"/>
      <c r="AC68" s="28"/>
      <c r="AD68" s="28"/>
      <c r="AE68" s="56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56"/>
      <c r="AX68" s="56"/>
      <c r="AY68" s="56"/>
      <c r="AZ68" s="56"/>
      <c r="BA68" s="56"/>
      <c r="BB68" s="56"/>
      <c r="BC68" s="56"/>
      <c r="BD68" s="56"/>
      <c r="BE68" s="56"/>
      <c r="BF68" s="57"/>
      <c r="BG68" s="34">
        <f t="shared" si="1"/>
        <v>0</v>
      </c>
      <c r="BH68" s="35">
        <f t="shared" si="2"/>
        <v>0</v>
      </c>
      <c r="BI68" s="51"/>
      <c r="BJ68" s="51"/>
    </row>
    <row r="69" spans="1:62" s="49" customFormat="1" ht="46.5" customHeight="1" thickBot="1" x14ac:dyDescent="0.3">
      <c r="A69" s="48"/>
      <c r="B69" s="8" t="s">
        <v>100</v>
      </c>
      <c r="C69" s="58" t="s">
        <v>101</v>
      </c>
      <c r="D69" s="28" t="s">
        <v>17</v>
      </c>
      <c r="E69" s="59"/>
      <c r="F69" s="59"/>
      <c r="G69" s="59"/>
      <c r="H69" s="59"/>
      <c r="I69" s="59"/>
      <c r="J69" s="59"/>
      <c r="K69" s="59"/>
      <c r="L69" s="60"/>
      <c r="M69" s="59"/>
      <c r="N69" s="59"/>
      <c r="O69" s="60"/>
      <c r="P69" s="61"/>
      <c r="Q69" s="61"/>
      <c r="R69" s="59"/>
      <c r="S69" s="60"/>
      <c r="T69" s="59"/>
      <c r="U69" s="62"/>
      <c r="V69" s="31">
        <f t="shared" si="0"/>
        <v>0</v>
      </c>
      <c r="W69" s="55" t="s">
        <v>18</v>
      </c>
      <c r="X69" s="55" t="s">
        <v>18</v>
      </c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3"/>
      <c r="AX69" s="64"/>
      <c r="AY69" s="64"/>
      <c r="AZ69" s="64"/>
      <c r="BA69" s="64"/>
      <c r="BB69" s="64"/>
      <c r="BC69" s="64"/>
      <c r="BD69" s="64"/>
      <c r="BE69" s="64"/>
      <c r="BF69" s="65"/>
      <c r="BG69" s="34">
        <f t="shared" si="1"/>
        <v>0</v>
      </c>
      <c r="BH69" s="35">
        <f t="shared" si="2"/>
        <v>0</v>
      </c>
      <c r="BI69" s="51"/>
      <c r="BJ69" s="51"/>
    </row>
    <row r="70" spans="1:62" s="49" customFormat="1" ht="25.5" customHeight="1" thickBot="1" x14ac:dyDescent="0.3">
      <c r="A70" s="48"/>
      <c r="B70" s="150" t="s">
        <v>40</v>
      </c>
      <c r="C70" s="152" t="s">
        <v>102</v>
      </c>
      <c r="D70" s="62" t="s">
        <v>41</v>
      </c>
      <c r="E70" s="59"/>
      <c r="F70" s="60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31">
        <f t="shared" si="0"/>
        <v>0</v>
      </c>
      <c r="W70" s="66" t="s">
        <v>18</v>
      </c>
      <c r="X70" s="55" t="s">
        <v>18</v>
      </c>
      <c r="Y70" s="62">
        <v>2</v>
      </c>
      <c r="Z70" s="62"/>
      <c r="AA70" s="67">
        <v>2</v>
      </c>
      <c r="AB70" s="62"/>
      <c r="AC70" s="62">
        <v>2</v>
      </c>
      <c r="AD70" s="62"/>
      <c r="AE70" s="62">
        <v>2</v>
      </c>
      <c r="AF70" s="62"/>
      <c r="AG70" s="62">
        <v>2</v>
      </c>
      <c r="AH70" s="62"/>
      <c r="AI70" s="62">
        <v>2</v>
      </c>
      <c r="AJ70" s="62"/>
      <c r="AK70" s="62">
        <v>2</v>
      </c>
      <c r="AL70" s="62"/>
      <c r="AM70" s="62">
        <v>2</v>
      </c>
      <c r="AN70" s="62"/>
      <c r="AO70" s="62">
        <v>2</v>
      </c>
      <c r="AP70" s="62"/>
      <c r="AQ70" s="62">
        <v>2</v>
      </c>
      <c r="AR70" s="62"/>
      <c r="AS70" s="62">
        <v>2</v>
      </c>
      <c r="AT70" s="62"/>
      <c r="AU70" s="62"/>
      <c r="AV70" s="62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34">
        <f t="shared" si="1"/>
        <v>22</v>
      </c>
      <c r="BH70" s="35">
        <f t="shared" si="2"/>
        <v>22</v>
      </c>
      <c r="BI70" s="51"/>
      <c r="BJ70" s="51"/>
    </row>
    <row r="71" spans="1:62" s="49" customFormat="1" ht="25.5" customHeight="1" thickBot="1" x14ac:dyDescent="0.3">
      <c r="A71" s="48"/>
      <c r="B71" s="151"/>
      <c r="C71" s="151"/>
      <c r="D71" s="69" t="s">
        <v>19</v>
      </c>
      <c r="E71" s="70"/>
      <c r="F71" s="71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31">
        <f t="shared" si="0"/>
        <v>0</v>
      </c>
      <c r="W71" s="55" t="s">
        <v>18</v>
      </c>
      <c r="X71" s="55" t="s">
        <v>18</v>
      </c>
      <c r="Y71" s="69"/>
      <c r="Z71" s="69"/>
      <c r="AA71" s="72"/>
      <c r="AB71" s="69"/>
      <c r="AC71" s="72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72"/>
      <c r="AV71" s="69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34">
        <f t="shared" si="1"/>
        <v>0</v>
      </c>
      <c r="BH71" s="35">
        <f t="shared" si="2"/>
        <v>0</v>
      </c>
    </row>
    <row r="72" spans="1:62" s="49" customFormat="1" ht="26.25" customHeight="1" thickBot="1" x14ac:dyDescent="0.3">
      <c r="A72" s="48"/>
      <c r="B72" s="150" t="s">
        <v>42</v>
      </c>
      <c r="C72" s="152" t="s">
        <v>103</v>
      </c>
      <c r="D72" s="62" t="s">
        <v>41</v>
      </c>
      <c r="E72" s="59"/>
      <c r="F72" s="60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31">
        <f t="shared" si="0"/>
        <v>0</v>
      </c>
      <c r="W72" s="55" t="s">
        <v>18</v>
      </c>
      <c r="X72" s="55" t="s">
        <v>18</v>
      </c>
      <c r="Y72" s="62"/>
      <c r="Z72" s="62">
        <v>2</v>
      </c>
      <c r="AA72" s="67"/>
      <c r="AB72" s="62">
        <v>2</v>
      </c>
      <c r="AC72" s="62"/>
      <c r="AD72" s="62">
        <v>2</v>
      </c>
      <c r="AE72" s="62"/>
      <c r="AF72" s="62">
        <v>2</v>
      </c>
      <c r="AG72" s="62"/>
      <c r="AH72" s="62">
        <v>2</v>
      </c>
      <c r="AI72" s="62"/>
      <c r="AJ72" s="62">
        <v>2</v>
      </c>
      <c r="AK72" s="62"/>
      <c r="AL72" s="62">
        <v>2</v>
      </c>
      <c r="AM72" s="62"/>
      <c r="AN72" s="62">
        <v>2</v>
      </c>
      <c r="AO72" s="62"/>
      <c r="AP72" s="62">
        <v>2</v>
      </c>
      <c r="AQ72" s="62"/>
      <c r="AR72" s="62">
        <v>2</v>
      </c>
      <c r="AS72" s="62"/>
      <c r="AT72" s="62">
        <v>2</v>
      </c>
      <c r="AU72" s="62"/>
      <c r="AV72" s="62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34">
        <f t="shared" si="1"/>
        <v>22</v>
      </c>
      <c r="BH72" s="35">
        <f t="shared" si="2"/>
        <v>22</v>
      </c>
    </row>
    <row r="73" spans="1:62" s="49" customFormat="1" ht="17.25" customHeight="1" thickBot="1" x14ac:dyDescent="0.3">
      <c r="A73" s="48"/>
      <c r="B73" s="151"/>
      <c r="C73" s="151"/>
      <c r="D73" s="69" t="s">
        <v>19</v>
      </c>
      <c r="E73" s="70"/>
      <c r="F73" s="71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31">
        <f t="shared" si="0"/>
        <v>0</v>
      </c>
      <c r="W73" s="55" t="s">
        <v>18</v>
      </c>
      <c r="X73" s="55" t="s">
        <v>18</v>
      </c>
      <c r="Y73" s="69"/>
      <c r="Z73" s="69"/>
      <c r="AA73" s="72"/>
      <c r="AB73" s="69"/>
      <c r="AC73" s="72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72"/>
      <c r="AV73" s="69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34">
        <f t="shared" si="1"/>
        <v>0</v>
      </c>
      <c r="BH73" s="35">
        <f t="shared" si="2"/>
        <v>0</v>
      </c>
    </row>
    <row r="74" spans="1:62" s="49" customFormat="1" ht="28.5" customHeight="1" thickBot="1" x14ac:dyDescent="0.3">
      <c r="A74" s="48"/>
      <c r="B74" s="74" t="s">
        <v>43</v>
      </c>
      <c r="C74" s="75" t="s">
        <v>44</v>
      </c>
      <c r="D74" s="62" t="s">
        <v>41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31">
        <f t="shared" si="0"/>
        <v>0</v>
      </c>
      <c r="W74" s="55" t="s">
        <v>18</v>
      </c>
      <c r="X74" s="55" t="s">
        <v>18</v>
      </c>
      <c r="Y74" s="68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7"/>
      <c r="AP74" s="62"/>
      <c r="AQ74" s="62"/>
      <c r="AR74" s="62"/>
      <c r="AS74" s="67"/>
      <c r="AT74" s="67"/>
      <c r="AU74" s="67">
        <v>36</v>
      </c>
      <c r="AV74" s="76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34">
        <f t="shared" si="1"/>
        <v>36</v>
      </c>
      <c r="BH74" s="35">
        <f t="shared" si="2"/>
        <v>36</v>
      </c>
    </row>
    <row r="75" spans="1:62" s="49" customFormat="1" ht="26.25" customHeight="1" thickBot="1" x14ac:dyDescent="0.3">
      <c r="A75" s="48"/>
      <c r="B75" s="77" t="s">
        <v>39</v>
      </c>
      <c r="C75" s="78" t="s">
        <v>45</v>
      </c>
      <c r="D75" s="62" t="s">
        <v>41</v>
      </c>
      <c r="E75" s="76"/>
      <c r="F75" s="76"/>
      <c r="G75" s="76"/>
      <c r="H75" s="76"/>
      <c r="I75" s="76"/>
      <c r="J75" s="76"/>
      <c r="K75" s="76"/>
      <c r="L75" s="62"/>
      <c r="M75" s="62"/>
      <c r="N75" s="67"/>
      <c r="O75" s="62"/>
      <c r="P75" s="62"/>
      <c r="Q75" s="62"/>
      <c r="R75" s="62"/>
      <c r="S75" s="62"/>
      <c r="T75" s="62"/>
      <c r="U75" s="62"/>
      <c r="V75" s="31">
        <f t="shared" si="0"/>
        <v>0</v>
      </c>
      <c r="W75" s="55" t="s">
        <v>18</v>
      </c>
      <c r="X75" s="55" t="s">
        <v>18</v>
      </c>
      <c r="Y75" s="62"/>
      <c r="Z75" s="67"/>
      <c r="AA75" s="62"/>
      <c r="AB75" s="62"/>
      <c r="AC75" s="67"/>
      <c r="AD75" s="62"/>
      <c r="AE75" s="67"/>
      <c r="AF75" s="67"/>
      <c r="AG75" s="67"/>
      <c r="AH75" s="67"/>
      <c r="AI75" s="67"/>
      <c r="AJ75" s="67"/>
      <c r="AK75" s="62"/>
      <c r="AL75" s="67"/>
      <c r="AM75" s="67"/>
      <c r="AN75" s="67"/>
      <c r="AO75" s="67"/>
      <c r="AP75" s="67"/>
      <c r="AQ75" s="68"/>
      <c r="AR75" s="62"/>
      <c r="AS75" s="67"/>
      <c r="AT75" s="67"/>
      <c r="AU75" s="67"/>
      <c r="AV75" s="76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34">
        <f t="shared" si="1"/>
        <v>0</v>
      </c>
      <c r="BH75" s="35">
        <f t="shared" si="2"/>
        <v>0</v>
      </c>
    </row>
    <row r="76" spans="1:62" ht="19.5" customHeight="1" thickBot="1" x14ac:dyDescent="0.3">
      <c r="A76" s="7"/>
      <c r="B76" s="146" t="s">
        <v>46</v>
      </c>
      <c r="C76" s="148" t="s">
        <v>104</v>
      </c>
      <c r="D76" s="79" t="s">
        <v>41</v>
      </c>
      <c r="E76" s="80"/>
      <c r="F76" s="80"/>
      <c r="G76" s="80"/>
      <c r="H76" s="80"/>
      <c r="I76" s="80"/>
      <c r="J76" s="80"/>
      <c r="K76" s="80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31">
        <f t="shared" si="0"/>
        <v>0</v>
      </c>
      <c r="W76" s="47" t="s">
        <v>18</v>
      </c>
      <c r="X76" s="47" t="s">
        <v>18</v>
      </c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0"/>
      <c r="AW76" s="81"/>
      <c r="AX76" s="81"/>
      <c r="AY76" s="81"/>
      <c r="AZ76" s="81"/>
      <c r="BA76" s="81"/>
      <c r="BB76" s="81"/>
      <c r="BC76" s="81"/>
      <c r="BD76" s="81"/>
      <c r="BE76" s="81"/>
      <c r="BF76" s="82"/>
      <c r="BG76" s="34">
        <f t="shared" si="1"/>
        <v>0</v>
      </c>
      <c r="BH76" s="35">
        <f t="shared" si="2"/>
        <v>0</v>
      </c>
    </row>
    <row r="77" spans="1:62" ht="35.4" customHeight="1" thickBot="1" x14ac:dyDescent="0.3">
      <c r="A77" s="7"/>
      <c r="B77" s="147"/>
      <c r="C77" s="149"/>
      <c r="D77" s="83" t="s">
        <v>19</v>
      </c>
      <c r="E77" s="84"/>
      <c r="F77" s="84"/>
      <c r="G77" s="84"/>
      <c r="H77" s="85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31">
        <f t="shared" si="0"/>
        <v>0</v>
      </c>
      <c r="W77" s="47" t="s">
        <v>18</v>
      </c>
      <c r="X77" s="47" t="s">
        <v>18</v>
      </c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6"/>
      <c r="AW77" s="84"/>
      <c r="AX77" s="84"/>
      <c r="AY77" s="84"/>
      <c r="AZ77" s="84"/>
      <c r="BA77" s="84"/>
      <c r="BB77" s="84"/>
      <c r="BC77" s="84"/>
      <c r="BD77" s="84"/>
      <c r="BE77" s="84"/>
      <c r="BF77" s="87"/>
      <c r="BG77" s="34">
        <f t="shared" si="1"/>
        <v>0</v>
      </c>
      <c r="BH77" s="35">
        <f t="shared" si="2"/>
        <v>0</v>
      </c>
    </row>
    <row r="78" spans="1:62" ht="23.25" customHeight="1" thickBot="1" x14ac:dyDescent="0.3">
      <c r="A78" s="7"/>
      <c r="B78" s="145" t="s">
        <v>47</v>
      </c>
      <c r="C78" s="117" t="s">
        <v>105</v>
      </c>
      <c r="D78" s="28" t="s">
        <v>17</v>
      </c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31">
        <f t="shared" si="0"/>
        <v>0</v>
      </c>
      <c r="W78" s="47" t="s">
        <v>18</v>
      </c>
      <c r="X78" s="47" t="s">
        <v>18</v>
      </c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41"/>
      <c r="AW78" s="32"/>
      <c r="AX78" s="32"/>
      <c r="AY78" s="32"/>
      <c r="AZ78" s="32"/>
      <c r="BA78" s="32"/>
      <c r="BB78" s="32"/>
      <c r="BC78" s="32"/>
      <c r="BD78" s="32"/>
      <c r="BE78" s="32"/>
      <c r="BF78" s="33"/>
      <c r="BG78" s="34">
        <f t="shared" si="1"/>
        <v>0</v>
      </c>
      <c r="BH78" s="35">
        <f t="shared" si="2"/>
        <v>0</v>
      </c>
    </row>
    <row r="79" spans="1:62" ht="36.6" customHeight="1" thickBot="1" x14ac:dyDescent="0.3">
      <c r="A79" s="7"/>
      <c r="B79" s="153"/>
      <c r="C79" s="154"/>
      <c r="D79" s="36" t="s">
        <v>19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1">
        <f t="shared" si="0"/>
        <v>0</v>
      </c>
      <c r="W79" s="47" t="s">
        <v>18</v>
      </c>
      <c r="X79" s="47" t="s">
        <v>18</v>
      </c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42"/>
      <c r="AW79" s="38"/>
      <c r="AX79" s="38"/>
      <c r="AY79" s="38"/>
      <c r="AZ79" s="38"/>
      <c r="BA79" s="38"/>
      <c r="BB79" s="38"/>
      <c r="BC79" s="38"/>
      <c r="BD79" s="38"/>
      <c r="BE79" s="38"/>
      <c r="BF79" s="40"/>
      <c r="BG79" s="34">
        <f t="shared" si="1"/>
        <v>0</v>
      </c>
      <c r="BH79" s="35">
        <f t="shared" si="2"/>
        <v>0</v>
      </c>
    </row>
    <row r="80" spans="1:62" ht="17.25" customHeight="1" thickBot="1" x14ac:dyDescent="0.3">
      <c r="A80" s="7"/>
      <c r="B80" s="88" t="s">
        <v>48</v>
      </c>
      <c r="C80" s="89" t="s">
        <v>44</v>
      </c>
      <c r="D80" s="28" t="s">
        <v>17</v>
      </c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31">
        <f t="shared" si="0"/>
        <v>0</v>
      </c>
      <c r="W80" s="47" t="s">
        <v>18</v>
      </c>
      <c r="X80" s="47" t="s">
        <v>18</v>
      </c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41"/>
      <c r="AW80" s="32"/>
      <c r="AX80" s="32"/>
      <c r="AY80" s="32"/>
      <c r="AZ80" s="32"/>
      <c r="BA80" s="32"/>
      <c r="BB80" s="32"/>
      <c r="BC80" s="32"/>
      <c r="BD80" s="32"/>
      <c r="BE80" s="32"/>
      <c r="BF80" s="33"/>
      <c r="BG80" s="34">
        <f t="shared" si="1"/>
        <v>0</v>
      </c>
      <c r="BH80" s="35">
        <f t="shared" si="2"/>
        <v>0</v>
      </c>
    </row>
    <row r="81" spans="1:60" ht="16.5" customHeight="1" thickBot="1" x14ac:dyDescent="0.3">
      <c r="A81" s="7"/>
      <c r="B81" s="77" t="s">
        <v>49</v>
      </c>
      <c r="C81" s="78" t="s">
        <v>45</v>
      </c>
      <c r="D81" s="28" t="s">
        <v>17</v>
      </c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31">
        <f t="shared" si="0"/>
        <v>0</v>
      </c>
      <c r="W81" s="47" t="s">
        <v>18</v>
      </c>
      <c r="X81" s="47" t="s">
        <v>18</v>
      </c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41"/>
      <c r="AW81" s="32"/>
      <c r="AX81" s="32"/>
      <c r="AY81" s="32"/>
      <c r="AZ81" s="32"/>
      <c r="BA81" s="32"/>
      <c r="BB81" s="32"/>
      <c r="BC81" s="32"/>
      <c r="BD81" s="32"/>
      <c r="BE81" s="32"/>
      <c r="BF81" s="33"/>
      <c r="BG81" s="34">
        <f t="shared" si="1"/>
        <v>0</v>
      </c>
      <c r="BH81" s="35">
        <f t="shared" si="2"/>
        <v>0</v>
      </c>
    </row>
    <row r="82" spans="1:60" ht="30.75" customHeight="1" thickBot="1" x14ac:dyDescent="0.3">
      <c r="A82" s="7"/>
      <c r="B82" s="146" t="s">
        <v>50</v>
      </c>
      <c r="C82" s="148" t="s">
        <v>106</v>
      </c>
      <c r="D82" s="79" t="s">
        <v>17</v>
      </c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31">
        <f t="shared" si="0"/>
        <v>0</v>
      </c>
      <c r="W82" s="47" t="s">
        <v>18</v>
      </c>
      <c r="X82" s="47" t="s">
        <v>18</v>
      </c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0"/>
      <c r="AW82" s="81"/>
      <c r="AX82" s="81"/>
      <c r="AY82" s="81"/>
      <c r="AZ82" s="81"/>
      <c r="BA82" s="81"/>
      <c r="BB82" s="81"/>
      <c r="BC82" s="81"/>
      <c r="BD82" s="81"/>
      <c r="BE82" s="81"/>
      <c r="BF82" s="82"/>
      <c r="BG82" s="34">
        <f t="shared" si="1"/>
        <v>0</v>
      </c>
      <c r="BH82" s="35">
        <f t="shared" si="2"/>
        <v>0</v>
      </c>
    </row>
    <row r="83" spans="1:60" ht="28.5" customHeight="1" thickBot="1" x14ac:dyDescent="0.3">
      <c r="A83" s="7"/>
      <c r="B83" s="147"/>
      <c r="C83" s="149"/>
      <c r="D83" s="83" t="s">
        <v>19</v>
      </c>
      <c r="E83" s="84"/>
      <c r="F83" s="84"/>
      <c r="G83" s="84"/>
      <c r="H83" s="85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31">
        <f t="shared" si="0"/>
        <v>0</v>
      </c>
      <c r="W83" s="47" t="s">
        <v>18</v>
      </c>
      <c r="X83" s="47" t="s">
        <v>18</v>
      </c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6"/>
      <c r="AW83" s="84"/>
      <c r="AX83" s="84"/>
      <c r="AY83" s="84"/>
      <c r="AZ83" s="84"/>
      <c r="BA83" s="84"/>
      <c r="BB83" s="84"/>
      <c r="BC83" s="84"/>
      <c r="BD83" s="84"/>
      <c r="BE83" s="84"/>
      <c r="BF83" s="87"/>
      <c r="BG83" s="34">
        <f t="shared" si="1"/>
        <v>0</v>
      </c>
      <c r="BH83" s="35">
        <f t="shared" si="2"/>
        <v>0</v>
      </c>
    </row>
    <row r="84" spans="1:60" ht="24" customHeight="1" thickBot="1" x14ac:dyDescent="0.3">
      <c r="A84" s="7"/>
      <c r="B84" s="138" t="s">
        <v>51</v>
      </c>
      <c r="C84" s="117" t="s">
        <v>107</v>
      </c>
      <c r="D84" s="28" t="s">
        <v>17</v>
      </c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31">
        <f t="shared" si="0"/>
        <v>0</v>
      </c>
      <c r="W84" s="14" t="s">
        <v>18</v>
      </c>
      <c r="X84" s="14" t="s">
        <v>18</v>
      </c>
      <c r="Y84" s="32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41"/>
      <c r="AW84" s="32"/>
      <c r="AX84" s="32"/>
      <c r="AY84" s="32"/>
      <c r="AZ84" s="32"/>
      <c r="BA84" s="32"/>
      <c r="BB84" s="32"/>
      <c r="BC84" s="32"/>
      <c r="BD84" s="32"/>
      <c r="BE84" s="32"/>
      <c r="BF84" s="33"/>
      <c r="BG84" s="34">
        <f t="shared" si="1"/>
        <v>0</v>
      </c>
      <c r="BH84" s="35">
        <f t="shared" si="2"/>
        <v>0</v>
      </c>
    </row>
    <row r="85" spans="1:60" ht="20.25" customHeight="1" thickBot="1" x14ac:dyDescent="0.3">
      <c r="A85" s="7"/>
      <c r="B85" s="139"/>
      <c r="C85" s="118"/>
      <c r="D85" s="36" t="s">
        <v>19</v>
      </c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1">
        <f t="shared" ref="V85:V91" si="7">E85+F85+G85+H85+I85+J85+K85+L85+M85+N85+O85+P85+Q85+R85+S85+T85+U85</f>
        <v>0</v>
      </c>
      <c r="W85" s="14" t="s">
        <v>18</v>
      </c>
      <c r="X85" s="14" t="s">
        <v>18</v>
      </c>
      <c r="Y85" s="38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9"/>
      <c r="AW85" s="38"/>
      <c r="AX85" s="38"/>
      <c r="AY85" s="38"/>
      <c r="AZ85" s="38"/>
      <c r="BA85" s="38"/>
      <c r="BB85" s="38"/>
      <c r="BC85" s="38"/>
      <c r="BD85" s="38"/>
      <c r="BE85" s="38"/>
      <c r="BF85" s="40"/>
      <c r="BG85" s="34">
        <f t="shared" ref="BG85:BG91" si="8">Y85+Z85+AA85+AB85+AC85+AD85+AE85+AF85+AG85+AH85+AI85+AJ85+AK85+AL85+AM85+AN85+AO85+AP85+AQ85+AR85+AS85+AT85+AU85+AV85</f>
        <v>0</v>
      </c>
      <c r="BH85" s="35">
        <f t="shared" ref="BH85:BH95" si="9">V85+BG85</f>
        <v>0</v>
      </c>
    </row>
    <row r="86" spans="1:60" ht="22.5" customHeight="1" thickBot="1" x14ac:dyDescent="0.3">
      <c r="A86" s="7"/>
      <c r="B86" s="143" t="s">
        <v>52</v>
      </c>
      <c r="C86" s="117" t="s">
        <v>108</v>
      </c>
      <c r="D86" s="28" t="s">
        <v>41</v>
      </c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31">
        <f t="shared" si="7"/>
        <v>0</v>
      </c>
      <c r="W86" s="55" t="s">
        <v>18</v>
      </c>
      <c r="X86" s="55" t="s">
        <v>18</v>
      </c>
      <c r="Y86" s="32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45"/>
      <c r="AW86" s="32"/>
      <c r="AX86" s="32"/>
      <c r="AY86" s="32"/>
      <c r="AZ86" s="32"/>
      <c r="BA86" s="32"/>
      <c r="BB86" s="32"/>
      <c r="BC86" s="32"/>
      <c r="BD86" s="32"/>
      <c r="BE86" s="32"/>
      <c r="BF86" s="33"/>
      <c r="BG86" s="34">
        <f t="shared" si="8"/>
        <v>0</v>
      </c>
      <c r="BH86" s="35">
        <f t="shared" si="9"/>
        <v>0</v>
      </c>
    </row>
    <row r="87" spans="1:60" ht="15" customHeight="1" thickBot="1" x14ac:dyDescent="0.3">
      <c r="A87" s="7"/>
      <c r="B87" s="144"/>
      <c r="C87" s="118"/>
      <c r="D87" s="36" t="s">
        <v>19</v>
      </c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1">
        <f t="shared" si="7"/>
        <v>0</v>
      </c>
      <c r="W87" s="55" t="s">
        <v>18</v>
      </c>
      <c r="X87" s="55" t="s">
        <v>18</v>
      </c>
      <c r="Y87" s="38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9"/>
      <c r="AW87" s="38"/>
      <c r="AX87" s="38"/>
      <c r="AY87" s="38"/>
      <c r="AZ87" s="38"/>
      <c r="BA87" s="38"/>
      <c r="BB87" s="38"/>
      <c r="BC87" s="38"/>
      <c r="BD87" s="38"/>
      <c r="BE87" s="38"/>
      <c r="BF87" s="40"/>
      <c r="BG87" s="34">
        <f t="shared" si="8"/>
        <v>0</v>
      </c>
      <c r="BH87" s="35">
        <f t="shared" si="9"/>
        <v>0</v>
      </c>
    </row>
    <row r="88" spans="1:60" ht="17.25" customHeight="1" thickBot="1" x14ac:dyDescent="0.3">
      <c r="A88" s="7"/>
      <c r="B88" s="88" t="s">
        <v>53</v>
      </c>
      <c r="C88" s="89" t="s">
        <v>44</v>
      </c>
      <c r="D88" s="28" t="s">
        <v>17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31">
        <f t="shared" si="7"/>
        <v>0</v>
      </c>
      <c r="W88" s="47" t="s">
        <v>18</v>
      </c>
      <c r="X88" s="47" t="s">
        <v>18</v>
      </c>
      <c r="Y88" s="32"/>
      <c r="Z88" s="90"/>
      <c r="AA88" s="90"/>
      <c r="AB88" s="90"/>
      <c r="AC88" s="90"/>
      <c r="AD88" s="90"/>
      <c r="AE88" s="90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41"/>
      <c r="AW88" s="32"/>
      <c r="AX88" s="32"/>
      <c r="AY88" s="32"/>
      <c r="AZ88" s="32"/>
      <c r="BA88" s="32"/>
      <c r="BB88" s="32"/>
      <c r="BC88" s="32"/>
      <c r="BD88" s="32"/>
      <c r="BE88" s="32"/>
      <c r="BF88" s="33"/>
      <c r="BG88" s="34">
        <f t="shared" si="8"/>
        <v>0</v>
      </c>
      <c r="BH88" s="35">
        <f t="shared" si="9"/>
        <v>0</v>
      </c>
    </row>
    <row r="89" spans="1:60" ht="20.25" customHeight="1" thickBot="1" x14ac:dyDescent="0.3">
      <c r="A89" s="7"/>
      <c r="B89" s="110" t="s">
        <v>79</v>
      </c>
      <c r="C89" s="111" t="s">
        <v>78</v>
      </c>
      <c r="D89" s="79" t="s">
        <v>41</v>
      </c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>
        <v>36</v>
      </c>
      <c r="V89" s="31">
        <f t="shared" si="7"/>
        <v>36</v>
      </c>
      <c r="W89" s="47" t="s">
        <v>18</v>
      </c>
      <c r="X89" s="47" t="s">
        <v>18</v>
      </c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0">
        <v>36</v>
      </c>
      <c r="AW89" s="81"/>
      <c r="AX89" s="81"/>
      <c r="AY89" s="81"/>
      <c r="AZ89" s="81"/>
      <c r="BA89" s="81"/>
      <c r="BB89" s="81"/>
      <c r="BC89" s="81"/>
      <c r="BD89" s="81"/>
      <c r="BE89" s="81"/>
      <c r="BF89" s="82"/>
      <c r="BG89" s="34">
        <f t="shared" si="8"/>
        <v>36</v>
      </c>
      <c r="BH89" s="35">
        <f t="shared" si="9"/>
        <v>72</v>
      </c>
    </row>
    <row r="90" spans="1:60" ht="24" customHeight="1" thickBot="1" x14ac:dyDescent="0.3">
      <c r="A90" s="7"/>
      <c r="B90" s="138" t="s">
        <v>80</v>
      </c>
      <c r="C90" s="117" t="s">
        <v>81</v>
      </c>
      <c r="D90" s="28" t="s">
        <v>17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31">
        <f t="shared" si="7"/>
        <v>0</v>
      </c>
      <c r="W90" s="14" t="s">
        <v>18</v>
      </c>
      <c r="X90" s="14" t="s">
        <v>18</v>
      </c>
      <c r="Y90" s="32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41"/>
      <c r="AW90" s="32"/>
      <c r="AX90" s="32"/>
      <c r="AY90" s="32"/>
      <c r="AZ90" s="32"/>
      <c r="BA90" s="32"/>
      <c r="BB90" s="32"/>
      <c r="BC90" s="32"/>
      <c r="BD90" s="32"/>
      <c r="BE90" s="32"/>
      <c r="BF90" s="33"/>
      <c r="BG90" s="34">
        <f t="shared" si="8"/>
        <v>0</v>
      </c>
      <c r="BH90" s="35">
        <f t="shared" si="9"/>
        <v>0</v>
      </c>
    </row>
    <row r="91" spans="1:60" ht="20.25" customHeight="1" thickBot="1" x14ac:dyDescent="0.3">
      <c r="A91" s="7"/>
      <c r="B91" s="175"/>
      <c r="C91" s="118"/>
      <c r="D91" s="36" t="s">
        <v>19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1">
        <f t="shared" si="7"/>
        <v>0</v>
      </c>
      <c r="W91" s="14" t="s">
        <v>18</v>
      </c>
      <c r="X91" s="14" t="s">
        <v>18</v>
      </c>
      <c r="Y91" s="38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9"/>
      <c r="AW91" s="38"/>
      <c r="AX91" s="38"/>
      <c r="AY91" s="38"/>
      <c r="AZ91" s="38"/>
      <c r="BA91" s="38"/>
      <c r="BB91" s="38"/>
      <c r="BC91" s="38"/>
      <c r="BD91" s="38"/>
      <c r="BE91" s="38"/>
      <c r="BF91" s="40"/>
      <c r="BG91" s="34">
        <f t="shared" si="8"/>
        <v>0</v>
      </c>
      <c r="BH91" s="35">
        <f t="shared" si="9"/>
        <v>0</v>
      </c>
    </row>
    <row r="92" spans="1:60" ht="14.25" customHeight="1" x14ac:dyDescent="0.25">
      <c r="A92" s="7"/>
      <c r="B92" s="140" t="s">
        <v>54</v>
      </c>
      <c r="C92" s="141"/>
      <c r="D92" s="142"/>
      <c r="E92" s="122">
        <v>36</v>
      </c>
      <c r="F92" s="122">
        <v>36</v>
      </c>
      <c r="G92" s="122">
        <v>36</v>
      </c>
      <c r="H92" s="122">
        <v>36</v>
      </c>
      <c r="I92" s="122">
        <v>36</v>
      </c>
      <c r="J92" s="122">
        <v>36</v>
      </c>
      <c r="K92" s="122">
        <v>36</v>
      </c>
      <c r="L92" s="122">
        <v>36</v>
      </c>
      <c r="M92" s="122">
        <v>36</v>
      </c>
      <c r="N92" s="122">
        <v>36</v>
      </c>
      <c r="O92" s="122">
        <v>36</v>
      </c>
      <c r="P92" s="122">
        <v>36</v>
      </c>
      <c r="Q92" s="122">
        <v>36</v>
      </c>
      <c r="R92" s="122">
        <v>36</v>
      </c>
      <c r="S92" s="122">
        <v>36</v>
      </c>
      <c r="T92" s="122">
        <v>36</v>
      </c>
      <c r="U92" s="122">
        <v>36</v>
      </c>
      <c r="V92" s="134">
        <v>612</v>
      </c>
      <c r="W92" s="136" t="s">
        <v>18</v>
      </c>
      <c r="X92" s="136" t="s">
        <v>18</v>
      </c>
      <c r="Y92" s="122">
        <v>36</v>
      </c>
      <c r="Z92" s="122">
        <v>36</v>
      </c>
      <c r="AA92" s="122">
        <v>36</v>
      </c>
      <c r="AB92" s="122">
        <v>36</v>
      </c>
      <c r="AC92" s="122">
        <v>36</v>
      </c>
      <c r="AD92" s="122">
        <v>36</v>
      </c>
      <c r="AE92" s="122">
        <v>36</v>
      </c>
      <c r="AF92" s="122">
        <v>36</v>
      </c>
      <c r="AG92" s="122">
        <v>36</v>
      </c>
      <c r="AH92" s="122">
        <v>36</v>
      </c>
      <c r="AI92" s="122">
        <v>36</v>
      </c>
      <c r="AJ92" s="122">
        <v>36</v>
      </c>
      <c r="AK92" s="122">
        <v>36</v>
      </c>
      <c r="AL92" s="122">
        <v>36</v>
      </c>
      <c r="AM92" s="122">
        <v>36</v>
      </c>
      <c r="AN92" s="122">
        <v>36</v>
      </c>
      <c r="AO92" s="122">
        <v>36</v>
      </c>
      <c r="AP92" s="122">
        <v>36</v>
      </c>
      <c r="AQ92" s="122">
        <v>36</v>
      </c>
      <c r="AR92" s="122">
        <v>36</v>
      </c>
      <c r="AS92" s="122">
        <v>36</v>
      </c>
      <c r="AT92" s="122">
        <v>36</v>
      </c>
      <c r="AU92" s="122">
        <v>36</v>
      </c>
      <c r="AV92" s="122">
        <v>36</v>
      </c>
      <c r="AW92" s="122">
        <f>SUM(AW14:AW91)</f>
        <v>0</v>
      </c>
      <c r="AX92" s="122">
        <f>SUM(AX14:AX91)</f>
        <v>0</v>
      </c>
      <c r="AY92" s="122">
        <f>SUM(AY14:AY91)</f>
        <v>0</v>
      </c>
      <c r="AZ92" s="122">
        <f>SUM(AZ14:AZ91)</f>
        <v>0</v>
      </c>
      <c r="BA92" s="122">
        <f>SUM(BA14:BA91)</f>
        <v>0</v>
      </c>
      <c r="BB92" s="122">
        <f>SUM(BB14:BB91)</f>
        <v>0</v>
      </c>
      <c r="BC92" s="122">
        <f>SUM(BC14:BC91)</f>
        <v>0</v>
      </c>
      <c r="BD92" s="122">
        <f>SUM(BD14:BD91)</f>
        <v>0</v>
      </c>
      <c r="BE92" s="122">
        <f>SUM(BE14:BE91)</f>
        <v>0</v>
      </c>
      <c r="BF92" s="124">
        <f>SUM(BF14:BF91)</f>
        <v>0</v>
      </c>
      <c r="BG92" s="126">
        <v>792</v>
      </c>
      <c r="BH92" s="128">
        <f t="shared" si="9"/>
        <v>1404</v>
      </c>
    </row>
    <row r="93" spans="1:60" ht="15" customHeight="1" thickBot="1" x14ac:dyDescent="0.3">
      <c r="A93" s="7"/>
      <c r="B93" s="130" t="s">
        <v>55</v>
      </c>
      <c r="C93" s="131"/>
      <c r="D93" s="132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35"/>
      <c r="W93" s="137"/>
      <c r="X93" s="137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5"/>
      <c r="BG93" s="127"/>
      <c r="BH93" s="129"/>
    </row>
    <row r="94" spans="1:60" ht="19.5" customHeight="1" thickBot="1" x14ac:dyDescent="0.3">
      <c r="A94" s="7"/>
      <c r="B94" s="119" t="s">
        <v>56</v>
      </c>
      <c r="C94" s="120"/>
      <c r="D94" s="12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2"/>
      <c r="T94" s="92"/>
      <c r="U94" s="92"/>
      <c r="V94" s="31">
        <f t="shared" ref="V94:V95" si="10">E94+F94+G94+H94+I94+J94+K94+L94+M94+N94+O94+P94+Q94+R94+S94+T94+U94</f>
        <v>0</v>
      </c>
      <c r="W94" s="93" t="s">
        <v>18</v>
      </c>
      <c r="X94" s="93" t="s">
        <v>18</v>
      </c>
      <c r="Y94" s="91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4"/>
      <c r="AW94" s="91" t="e">
        <f>SUM(#REF!+AW91+AW87+AW85+#REF!+AW79+AW73+AW71+AW67+AW65+AW63+AW61+AW59+AW57+#REF!+AW43+AW41+#REF!+AW39+AW37+AW35+AW33+#REF!+#REF!+#REF!+AW31+AW29+AW27+AW25+AW23+AW21+AW19+AW17+AW15)</f>
        <v>#REF!</v>
      </c>
      <c r="AX94" s="91" t="e">
        <f>SUM(#REF!+AX91+AX87+AX85+#REF!+AX79+AX73+AX71+AX67+AX65+AX63+AX61+AX59+AX57+#REF!+AX43+AX41+#REF!+AX39+AX37+AX35+AX33+#REF!+#REF!+#REF!+AX31+AX29+AX27+AX25+AX23+AX21+AX19+AX17+AX15)</f>
        <v>#REF!</v>
      </c>
      <c r="AY94" s="91" t="e">
        <f>SUM(#REF!+AY91+AY87+AY85+#REF!+AY79+AY73+AY71+AY67+AY65+AY63+AY61+AY59+AY57+#REF!+AY43+AY41+#REF!+AY39+AY37+AY35+AY33+#REF!+#REF!+#REF!+AY31+AY29+AY27+AY25+AY23+AY21+AY19+AY17+AY15)</f>
        <v>#REF!</v>
      </c>
      <c r="AZ94" s="91" t="e">
        <f>SUM(#REF!+AZ91+AZ87+AZ85+#REF!+AZ79+AZ73+AZ71+AZ67+AZ65+AZ63+AZ61+AZ59+AZ57+#REF!+AZ43+AZ41+#REF!+AZ39+AZ37+AZ35+AZ33+#REF!+#REF!+#REF!+AZ31+AZ29+AZ27+AZ25+AZ23+AZ21+AZ19+AZ17+AZ15)</f>
        <v>#REF!</v>
      </c>
      <c r="BA94" s="91" t="e">
        <f>SUM(#REF!+BA91+BA87+BA85+#REF!+BA79+BA73+BA71+BA67+BA65+BA63+BA61+BA59+BA57+#REF!+BA43+BA41+#REF!+BA39+BA37+BA35+BA33+#REF!+#REF!+#REF!+BA31+BA29+BA27+BA25+BA23+BA21+BA19+BA17+BA15)</f>
        <v>#REF!</v>
      </c>
      <c r="BB94" s="91" t="e">
        <f>SUM(#REF!+BB91+BB87+BB85+#REF!+BB79+BB73+BB71+BB67+BB65+BB63+BB61+BB59+BB57+#REF!+BB43+BB41+#REF!+BB39+BB37+BB35+BB33+#REF!+#REF!+#REF!+BB31+BB29+BB27+BB25+BB23+BB21+BB19+BB17+BB15)</f>
        <v>#REF!</v>
      </c>
      <c r="BC94" s="91" t="e">
        <f>SUM(#REF!+BC91+BC87+BC85+#REF!+BC79+BC73+BC71+BC67+BC65+BC63+BC61+BC59+BC57+#REF!+BC43+BC41+#REF!+BC39+BC37+BC35+BC33+#REF!+#REF!+#REF!+BC31+BC29+BC27+BC25+BC23+BC21+BC19+BC17+BC15)</f>
        <v>#REF!</v>
      </c>
      <c r="BD94" s="91" t="e">
        <f>SUM(#REF!+BD91+BD87+BD85+#REF!+BD79+BD73+BD71+BD67+BD65+BD63+BD61+BD59+BD57+#REF!+BD43+BD41+#REF!+BD39+BD37+BD35+BD33+#REF!+#REF!+#REF!+BD31+BD29+BD27+BD25+BD23+BD21+BD19+BD17+BD15)</f>
        <v>#REF!</v>
      </c>
      <c r="BE94" s="91" t="e">
        <f>SUM(#REF!+BE91+BE87+BE85+#REF!+BE79+BE73+BE71+BE67+BE65+BE63+BE61+BE59+BE57+#REF!+BE43+BE41+#REF!+BE39+BE37+BE35+BE33+#REF!+#REF!+#REF!+BE31+BE29+BE27+BE25+BE23+BE21+BE19+BE17+BE15)</f>
        <v>#REF!</v>
      </c>
      <c r="BF94" s="95" t="e">
        <f>SUM(#REF!+BF91+BF87+BF85+#REF!+BF79+BF73+BF71+BF67+BF65+BF63+BF61+BF59+BF57+#REF!+BF43+BF41+#REF!+BF39+BF37+BF35+BF33+#REF!+#REF!+#REF!+BF31+BF29+BF27+BF25+BF23+BF21+BF19+BF17+BF15)</f>
        <v>#REF!</v>
      </c>
      <c r="BG94" s="34">
        <v>0</v>
      </c>
      <c r="BH94" s="35">
        <v>0</v>
      </c>
    </row>
    <row r="95" spans="1:60" ht="14.4" thickBot="1" x14ac:dyDescent="0.3">
      <c r="B95" s="119" t="s">
        <v>57</v>
      </c>
      <c r="C95" s="120"/>
      <c r="D95" s="121"/>
      <c r="E95" s="91">
        <v>36</v>
      </c>
      <c r="F95" s="91">
        <v>36</v>
      </c>
      <c r="G95" s="91">
        <v>36</v>
      </c>
      <c r="H95" s="91">
        <v>36</v>
      </c>
      <c r="I95" s="91">
        <v>36</v>
      </c>
      <c r="J95" s="91">
        <v>36</v>
      </c>
      <c r="K95" s="91">
        <v>36</v>
      </c>
      <c r="L95" s="91">
        <v>36</v>
      </c>
      <c r="M95" s="91">
        <v>36</v>
      </c>
      <c r="N95" s="91">
        <v>36</v>
      </c>
      <c r="O95" s="91">
        <v>36</v>
      </c>
      <c r="P95" s="91">
        <v>36</v>
      </c>
      <c r="Q95" s="91">
        <v>36</v>
      </c>
      <c r="R95" s="91">
        <v>36</v>
      </c>
      <c r="S95" s="96">
        <v>36</v>
      </c>
      <c r="T95" s="97">
        <v>36</v>
      </c>
      <c r="U95" s="97">
        <v>36</v>
      </c>
      <c r="V95" s="31">
        <f t="shared" si="10"/>
        <v>612</v>
      </c>
      <c r="W95" s="98" t="s">
        <v>18</v>
      </c>
      <c r="X95" s="98" t="s">
        <v>18</v>
      </c>
      <c r="Y95" s="91">
        <v>36</v>
      </c>
      <c r="Z95" s="97">
        <v>36</v>
      </c>
      <c r="AA95" s="97">
        <v>36</v>
      </c>
      <c r="AB95" s="97">
        <v>36</v>
      </c>
      <c r="AC95" s="97">
        <v>36</v>
      </c>
      <c r="AD95" s="97">
        <v>36</v>
      </c>
      <c r="AE95" s="97">
        <v>36</v>
      </c>
      <c r="AF95" s="97">
        <v>36</v>
      </c>
      <c r="AG95" s="97">
        <v>36</v>
      </c>
      <c r="AH95" s="97">
        <v>36</v>
      </c>
      <c r="AI95" s="97">
        <v>36</v>
      </c>
      <c r="AJ95" s="97">
        <v>36</v>
      </c>
      <c r="AK95" s="97">
        <v>36</v>
      </c>
      <c r="AL95" s="91">
        <v>36</v>
      </c>
      <c r="AM95" s="91">
        <v>36</v>
      </c>
      <c r="AN95" s="91">
        <v>36</v>
      </c>
      <c r="AO95" s="91">
        <v>36</v>
      </c>
      <c r="AP95" s="91">
        <v>36</v>
      </c>
      <c r="AQ95" s="91">
        <v>36</v>
      </c>
      <c r="AR95" s="91">
        <v>36</v>
      </c>
      <c r="AS95" s="91">
        <v>36</v>
      </c>
      <c r="AT95" s="91">
        <v>36</v>
      </c>
      <c r="AU95" s="91">
        <v>36</v>
      </c>
      <c r="AV95" s="94">
        <v>36</v>
      </c>
      <c r="AW95" s="91" t="e">
        <f t="shared" ref="AW95:BF95" si="11">SUM(AW92+AW94)</f>
        <v>#REF!</v>
      </c>
      <c r="AX95" s="91" t="e">
        <f t="shared" si="11"/>
        <v>#REF!</v>
      </c>
      <c r="AY95" s="91" t="e">
        <f t="shared" si="11"/>
        <v>#REF!</v>
      </c>
      <c r="AZ95" s="91" t="e">
        <f t="shared" si="11"/>
        <v>#REF!</v>
      </c>
      <c r="BA95" s="91" t="e">
        <f t="shared" si="11"/>
        <v>#REF!</v>
      </c>
      <c r="BB95" s="91" t="e">
        <f t="shared" si="11"/>
        <v>#REF!</v>
      </c>
      <c r="BC95" s="91" t="e">
        <f t="shared" si="11"/>
        <v>#REF!</v>
      </c>
      <c r="BD95" s="91" t="e">
        <f t="shared" si="11"/>
        <v>#REF!</v>
      </c>
      <c r="BE95" s="91" t="e">
        <f t="shared" si="11"/>
        <v>#REF!</v>
      </c>
      <c r="BF95" s="95" t="e">
        <f t="shared" si="11"/>
        <v>#REF!</v>
      </c>
      <c r="BG95" s="34">
        <v>792</v>
      </c>
      <c r="BH95" s="35">
        <f t="shared" si="9"/>
        <v>1404</v>
      </c>
    </row>
    <row r="96" spans="1:60" x14ac:dyDescent="0.25">
      <c r="W96" s="99"/>
    </row>
    <row r="97" spans="23:23" x14ac:dyDescent="0.25">
      <c r="W97" s="99"/>
    </row>
    <row r="98" spans="23:23" x14ac:dyDescent="0.25">
      <c r="W98" s="99"/>
    </row>
  </sheetData>
  <mergeCells count="153"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  <mergeCell ref="BH7:BH10"/>
    <mergeCell ref="V8:V9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B20:B21"/>
    <mergeCell ref="C20:C21"/>
    <mergeCell ref="B22:B23"/>
    <mergeCell ref="C22:C23"/>
    <mergeCell ref="B24:B25"/>
    <mergeCell ref="C24:C25"/>
    <mergeCell ref="B12:BH12"/>
    <mergeCell ref="B14:B15"/>
    <mergeCell ref="C14:C15"/>
    <mergeCell ref="B16:B17"/>
    <mergeCell ref="C16:C17"/>
    <mergeCell ref="B18:B19"/>
    <mergeCell ref="C18:C19"/>
    <mergeCell ref="B32:B33"/>
    <mergeCell ref="C32:C33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56:B57"/>
    <mergeCell ref="C56:C57"/>
    <mergeCell ref="B58:B59"/>
    <mergeCell ref="C58:C59"/>
    <mergeCell ref="B60:B61"/>
    <mergeCell ref="C60:C61"/>
    <mergeCell ref="B38:B39"/>
    <mergeCell ref="C38:C39"/>
    <mergeCell ref="B40:B41"/>
    <mergeCell ref="C40:C41"/>
    <mergeCell ref="B42:B43"/>
    <mergeCell ref="C42:C43"/>
    <mergeCell ref="B46:B47"/>
    <mergeCell ref="C46:C47"/>
    <mergeCell ref="B48:B49"/>
    <mergeCell ref="C48:C49"/>
    <mergeCell ref="B50:B51"/>
    <mergeCell ref="C50:C51"/>
    <mergeCell ref="B52:B53"/>
    <mergeCell ref="C52:C53"/>
    <mergeCell ref="B54:B55"/>
    <mergeCell ref="C54:C55"/>
    <mergeCell ref="B70:B71"/>
    <mergeCell ref="C70:C71"/>
    <mergeCell ref="B62:B63"/>
    <mergeCell ref="C62:C63"/>
    <mergeCell ref="B64:B65"/>
    <mergeCell ref="C64:C65"/>
    <mergeCell ref="B66:B67"/>
    <mergeCell ref="C66:C67"/>
    <mergeCell ref="B82:B83"/>
    <mergeCell ref="C82:C83"/>
    <mergeCell ref="B84:B85"/>
    <mergeCell ref="C84:C85"/>
    <mergeCell ref="B72:B73"/>
    <mergeCell ref="C72:C73"/>
    <mergeCell ref="B76:B77"/>
    <mergeCell ref="C76:C77"/>
    <mergeCell ref="B78:B79"/>
    <mergeCell ref="C78:C79"/>
    <mergeCell ref="B92:D92"/>
    <mergeCell ref="E92:E93"/>
    <mergeCell ref="F92:F93"/>
    <mergeCell ref="G92:G93"/>
    <mergeCell ref="B86:B87"/>
    <mergeCell ref="C86:C87"/>
    <mergeCell ref="B90:B91"/>
    <mergeCell ref="C90:C91"/>
    <mergeCell ref="N92:N93"/>
    <mergeCell ref="O92:O93"/>
    <mergeCell ref="P92:P93"/>
    <mergeCell ref="Q92:Q93"/>
    <mergeCell ref="R92:R93"/>
    <mergeCell ref="S92:S93"/>
    <mergeCell ref="H92:H93"/>
    <mergeCell ref="I92:I93"/>
    <mergeCell ref="J92:J93"/>
    <mergeCell ref="K92:K93"/>
    <mergeCell ref="L92:L93"/>
    <mergeCell ref="M92:M93"/>
    <mergeCell ref="Z92:Z93"/>
    <mergeCell ref="AA92:AA93"/>
    <mergeCell ref="AB92:AB93"/>
    <mergeCell ref="AC92:AC93"/>
    <mergeCell ref="AD92:AD93"/>
    <mergeCell ref="AE92:AE93"/>
    <mergeCell ref="T92:T93"/>
    <mergeCell ref="U92:U93"/>
    <mergeCell ref="V92:V93"/>
    <mergeCell ref="W92:W93"/>
    <mergeCell ref="X92:X93"/>
    <mergeCell ref="Y92:Y93"/>
    <mergeCell ref="AN92:AN93"/>
    <mergeCell ref="AO92:AO93"/>
    <mergeCell ref="AP92:AP93"/>
    <mergeCell ref="AQ92:AQ93"/>
    <mergeCell ref="AF92:AF93"/>
    <mergeCell ref="AG92:AG93"/>
    <mergeCell ref="AH92:AH93"/>
    <mergeCell ref="AI92:AI93"/>
    <mergeCell ref="AJ92:AJ93"/>
    <mergeCell ref="AK92:AK93"/>
    <mergeCell ref="B44:B45"/>
    <mergeCell ref="C44:C45"/>
    <mergeCell ref="B94:D94"/>
    <mergeCell ref="B95:D95"/>
    <mergeCell ref="BD92:BD93"/>
    <mergeCell ref="BE92:BE93"/>
    <mergeCell ref="BF92:BF93"/>
    <mergeCell ref="BG92:BG93"/>
    <mergeCell ref="BH92:BH93"/>
    <mergeCell ref="B93:D93"/>
    <mergeCell ref="AX92:AX93"/>
    <mergeCell ref="AY92:AY93"/>
    <mergeCell ref="AZ92:AZ93"/>
    <mergeCell ref="BA92:BA93"/>
    <mergeCell ref="BB92:BB93"/>
    <mergeCell ref="BC92:BC93"/>
    <mergeCell ref="AR92:AR93"/>
    <mergeCell ref="AS92:AS93"/>
    <mergeCell ref="AT92:AT93"/>
    <mergeCell ref="AU92:AU93"/>
    <mergeCell ref="AV92:AV93"/>
    <mergeCell ref="AW92:AW93"/>
    <mergeCell ref="AL92:AL93"/>
    <mergeCell ref="AM92:AM93"/>
  </mergeCells>
  <hyperlinks>
    <hyperlink ref="BH7" location="_ftn1" display="_ftn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8"/>
  <sheetViews>
    <sheetView tabSelected="1" topLeftCell="A74" zoomScale="75" zoomScaleNormal="75" workbookViewId="0">
      <selection activeCell="BH95" sqref="BH95"/>
    </sheetView>
  </sheetViews>
  <sheetFormatPr defaultRowHeight="13.8" x14ac:dyDescent="0.25"/>
  <cols>
    <col min="1" max="1" width="8.88671875" style="1"/>
    <col min="2" max="2" width="13.5546875" style="1" customWidth="1"/>
    <col min="3" max="3" width="29.6640625" style="1" customWidth="1"/>
    <col min="4" max="4" width="8.88671875" style="1"/>
    <col min="5" max="5" width="3.88671875" style="1" customWidth="1"/>
    <col min="6" max="6" width="4" style="1" customWidth="1"/>
    <col min="7" max="8" width="3.6640625" style="1" customWidth="1"/>
    <col min="9" max="12" width="4.109375" style="1" customWidth="1"/>
    <col min="13" max="13" width="4" style="1" customWidth="1"/>
    <col min="14" max="14" width="5" style="1" customWidth="1"/>
    <col min="15" max="17" width="4" style="1" customWidth="1"/>
    <col min="18" max="18" width="5" style="1" customWidth="1"/>
    <col min="19" max="21" width="3.88671875" style="1" customWidth="1"/>
    <col min="22" max="22" width="5" style="1" customWidth="1"/>
    <col min="23" max="23" width="4" style="1" customWidth="1"/>
    <col min="24" max="24" width="5.44140625" style="1" customWidth="1"/>
    <col min="25" max="25" width="4.6640625" style="1" customWidth="1"/>
    <col min="26" max="27" width="4" style="1" customWidth="1"/>
    <col min="28" max="28" width="4.88671875" style="1" customWidth="1"/>
    <col min="29" max="30" width="4" style="1" customWidth="1"/>
    <col min="31" max="31" width="3.88671875" style="1" customWidth="1"/>
    <col min="32" max="32" width="5" style="1" customWidth="1"/>
    <col min="33" max="34" width="3.88671875" style="1" customWidth="1"/>
    <col min="35" max="45" width="4" style="1" customWidth="1"/>
    <col min="46" max="46" width="3.6640625" style="1" customWidth="1"/>
    <col min="47" max="47" width="4" style="1" customWidth="1"/>
    <col min="48" max="48" width="4.6640625" style="1" customWidth="1"/>
    <col min="49" max="57" width="4" style="1" hidden="1" customWidth="1"/>
    <col min="58" max="58" width="5" style="1" hidden="1" customWidth="1"/>
    <col min="59" max="59" width="5" style="1" customWidth="1"/>
    <col min="60" max="259" width="8.88671875" style="1"/>
    <col min="260" max="260" width="13.5546875" style="1" customWidth="1"/>
    <col min="261" max="261" width="29.6640625" style="1" customWidth="1"/>
    <col min="262" max="262" width="8.88671875" style="1"/>
    <col min="263" max="263" width="3.88671875" style="1" customWidth="1"/>
    <col min="264" max="264" width="4" style="1" customWidth="1"/>
    <col min="265" max="266" width="3.6640625" style="1" customWidth="1"/>
    <col min="267" max="270" width="4.109375" style="1" customWidth="1"/>
    <col min="271" max="271" width="4" style="1" customWidth="1"/>
    <col min="272" max="272" width="5" style="1" customWidth="1"/>
    <col min="273" max="275" width="4" style="1" customWidth="1"/>
    <col min="276" max="276" width="5" style="1" customWidth="1"/>
    <col min="277" max="279" width="3.88671875" style="1" customWidth="1"/>
    <col min="280" max="280" width="4" style="1" customWidth="1"/>
    <col min="281" max="281" width="5.44140625" style="1" customWidth="1"/>
    <col min="282" max="282" width="4.6640625" style="1" customWidth="1"/>
    <col min="283" max="284" width="4" style="1" customWidth="1"/>
    <col min="285" max="285" width="4.88671875" style="1" customWidth="1"/>
    <col min="286" max="287" width="4" style="1" customWidth="1"/>
    <col min="288" max="288" width="3.88671875" style="1" customWidth="1"/>
    <col min="289" max="289" width="5" style="1" customWidth="1"/>
    <col min="290" max="291" width="3.88671875" style="1" customWidth="1"/>
    <col min="292" max="302" width="4" style="1" customWidth="1"/>
    <col min="303" max="303" width="3.6640625" style="1" customWidth="1"/>
    <col min="304" max="304" width="4" style="1" customWidth="1"/>
    <col min="305" max="305" width="4.6640625" style="1" customWidth="1"/>
    <col min="306" max="315" width="0" style="1" hidden="1" customWidth="1"/>
    <col min="316" max="515" width="8.88671875" style="1"/>
    <col min="516" max="516" width="13.5546875" style="1" customWidth="1"/>
    <col min="517" max="517" width="29.6640625" style="1" customWidth="1"/>
    <col min="518" max="518" width="8.88671875" style="1"/>
    <col min="519" max="519" width="3.88671875" style="1" customWidth="1"/>
    <col min="520" max="520" width="4" style="1" customWidth="1"/>
    <col min="521" max="522" width="3.6640625" style="1" customWidth="1"/>
    <col min="523" max="526" width="4.109375" style="1" customWidth="1"/>
    <col min="527" max="527" width="4" style="1" customWidth="1"/>
    <col min="528" max="528" width="5" style="1" customWidth="1"/>
    <col min="529" max="531" width="4" style="1" customWidth="1"/>
    <col min="532" max="532" width="5" style="1" customWidth="1"/>
    <col min="533" max="535" width="3.88671875" style="1" customWidth="1"/>
    <col min="536" max="536" width="4" style="1" customWidth="1"/>
    <col min="537" max="537" width="5.44140625" style="1" customWidth="1"/>
    <col min="538" max="538" width="4.6640625" style="1" customWidth="1"/>
    <col min="539" max="540" width="4" style="1" customWidth="1"/>
    <col min="541" max="541" width="4.88671875" style="1" customWidth="1"/>
    <col min="542" max="543" width="4" style="1" customWidth="1"/>
    <col min="544" max="544" width="3.88671875" style="1" customWidth="1"/>
    <col min="545" max="545" width="5" style="1" customWidth="1"/>
    <col min="546" max="547" width="3.88671875" style="1" customWidth="1"/>
    <col min="548" max="558" width="4" style="1" customWidth="1"/>
    <col min="559" max="559" width="3.6640625" style="1" customWidth="1"/>
    <col min="560" max="560" width="4" style="1" customWidth="1"/>
    <col min="561" max="561" width="4.6640625" style="1" customWidth="1"/>
    <col min="562" max="571" width="0" style="1" hidden="1" customWidth="1"/>
    <col min="572" max="771" width="8.88671875" style="1"/>
    <col min="772" max="772" width="13.5546875" style="1" customWidth="1"/>
    <col min="773" max="773" width="29.6640625" style="1" customWidth="1"/>
    <col min="774" max="774" width="8.88671875" style="1"/>
    <col min="775" max="775" width="3.88671875" style="1" customWidth="1"/>
    <col min="776" max="776" width="4" style="1" customWidth="1"/>
    <col min="777" max="778" width="3.6640625" style="1" customWidth="1"/>
    <col min="779" max="782" width="4.109375" style="1" customWidth="1"/>
    <col min="783" max="783" width="4" style="1" customWidth="1"/>
    <col min="784" max="784" width="5" style="1" customWidth="1"/>
    <col min="785" max="787" width="4" style="1" customWidth="1"/>
    <col min="788" max="788" width="5" style="1" customWidth="1"/>
    <col min="789" max="791" width="3.88671875" style="1" customWidth="1"/>
    <col min="792" max="792" width="4" style="1" customWidth="1"/>
    <col min="793" max="793" width="5.44140625" style="1" customWidth="1"/>
    <col min="794" max="794" width="4.6640625" style="1" customWidth="1"/>
    <col min="795" max="796" width="4" style="1" customWidth="1"/>
    <col min="797" max="797" width="4.88671875" style="1" customWidth="1"/>
    <col min="798" max="799" width="4" style="1" customWidth="1"/>
    <col min="800" max="800" width="3.88671875" style="1" customWidth="1"/>
    <col min="801" max="801" width="5" style="1" customWidth="1"/>
    <col min="802" max="803" width="3.88671875" style="1" customWidth="1"/>
    <col min="804" max="814" width="4" style="1" customWidth="1"/>
    <col min="815" max="815" width="3.6640625" style="1" customWidth="1"/>
    <col min="816" max="816" width="4" style="1" customWidth="1"/>
    <col min="817" max="817" width="4.6640625" style="1" customWidth="1"/>
    <col min="818" max="827" width="0" style="1" hidden="1" customWidth="1"/>
    <col min="828" max="1027" width="8.88671875" style="1"/>
    <col min="1028" max="1028" width="13.5546875" style="1" customWidth="1"/>
    <col min="1029" max="1029" width="29.6640625" style="1" customWidth="1"/>
    <col min="1030" max="1030" width="8.88671875" style="1"/>
    <col min="1031" max="1031" width="3.88671875" style="1" customWidth="1"/>
    <col min="1032" max="1032" width="4" style="1" customWidth="1"/>
    <col min="1033" max="1034" width="3.6640625" style="1" customWidth="1"/>
    <col min="1035" max="1038" width="4.109375" style="1" customWidth="1"/>
    <col min="1039" max="1039" width="4" style="1" customWidth="1"/>
    <col min="1040" max="1040" width="5" style="1" customWidth="1"/>
    <col min="1041" max="1043" width="4" style="1" customWidth="1"/>
    <col min="1044" max="1044" width="5" style="1" customWidth="1"/>
    <col min="1045" max="1047" width="3.88671875" style="1" customWidth="1"/>
    <col min="1048" max="1048" width="4" style="1" customWidth="1"/>
    <col min="1049" max="1049" width="5.44140625" style="1" customWidth="1"/>
    <col min="1050" max="1050" width="4.6640625" style="1" customWidth="1"/>
    <col min="1051" max="1052" width="4" style="1" customWidth="1"/>
    <col min="1053" max="1053" width="4.88671875" style="1" customWidth="1"/>
    <col min="1054" max="1055" width="4" style="1" customWidth="1"/>
    <col min="1056" max="1056" width="3.88671875" style="1" customWidth="1"/>
    <col min="1057" max="1057" width="5" style="1" customWidth="1"/>
    <col min="1058" max="1059" width="3.88671875" style="1" customWidth="1"/>
    <col min="1060" max="1070" width="4" style="1" customWidth="1"/>
    <col min="1071" max="1071" width="3.6640625" style="1" customWidth="1"/>
    <col min="1072" max="1072" width="4" style="1" customWidth="1"/>
    <col min="1073" max="1073" width="4.6640625" style="1" customWidth="1"/>
    <col min="1074" max="1083" width="0" style="1" hidden="1" customWidth="1"/>
    <col min="1084" max="1283" width="8.88671875" style="1"/>
    <col min="1284" max="1284" width="13.5546875" style="1" customWidth="1"/>
    <col min="1285" max="1285" width="29.6640625" style="1" customWidth="1"/>
    <col min="1286" max="1286" width="8.88671875" style="1"/>
    <col min="1287" max="1287" width="3.88671875" style="1" customWidth="1"/>
    <col min="1288" max="1288" width="4" style="1" customWidth="1"/>
    <col min="1289" max="1290" width="3.6640625" style="1" customWidth="1"/>
    <col min="1291" max="1294" width="4.109375" style="1" customWidth="1"/>
    <col min="1295" max="1295" width="4" style="1" customWidth="1"/>
    <col min="1296" max="1296" width="5" style="1" customWidth="1"/>
    <col min="1297" max="1299" width="4" style="1" customWidth="1"/>
    <col min="1300" max="1300" width="5" style="1" customWidth="1"/>
    <col min="1301" max="1303" width="3.88671875" style="1" customWidth="1"/>
    <col min="1304" max="1304" width="4" style="1" customWidth="1"/>
    <col min="1305" max="1305" width="5.44140625" style="1" customWidth="1"/>
    <col min="1306" max="1306" width="4.6640625" style="1" customWidth="1"/>
    <col min="1307" max="1308" width="4" style="1" customWidth="1"/>
    <col min="1309" max="1309" width="4.88671875" style="1" customWidth="1"/>
    <col min="1310" max="1311" width="4" style="1" customWidth="1"/>
    <col min="1312" max="1312" width="3.88671875" style="1" customWidth="1"/>
    <col min="1313" max="1313" width="5" style="1" customWidth="1"/>
    <col min="1314" max="1315" width="3.88671875" style="1" customWidth="1"/>
    <col min="1316" max="1326" width="4" style="1" customWidth="1"/>
    <col min="1327" max="1327" width="3.6640625" style="1" customWidth="1"/>
    <col min="1328" max="1328" width="4" style="1" customWidth="1"/>
    <col min="1329" max="1329" width="4.6640625" style="1" customWidth="1"/>
    <col min="1330" max="1339" width="0" style="1" hidden="1" customWidth="1"/>
    <col min="1340" max="1539" width="8.88671875" style="1"/>
    <col min="1540" max="1540" width="13.5546875" style="1" customWidth="1"/>
    <col min="1541" max="1541" width="29.6640625" style="1" customWidth="1"/>
    <col min="1542" max="1542" width="8.88671875" style="1"/>
    <col min="1543" max="1543" width="3.88671875" style="1" customWidth="1"/>
    <col min="1544" max="1544" width="4" style="1" customWidth="1"/>
    <col min="1545" max="1546" width="3.6640625" style="1" customWidth="1"/>
    <col min="1547" max="1550" width="4.109375" style="1" customWidth="1"/>
    <col min="1551" max="1551" width="4" style="1" customWidth="1"/>
    <col min="1552" max="1552" width="5" style="1" customWidth="1"/>
    <col min="1553" max="1555" width="4" style="1" customWidth="1"/>
    <col min="1556" max="1556" width="5" style="1" customWidth="1"/>
    <col min="1557" max="1559" width="3.88671875" style="1" customWidth="1"/>
    <col min="1560" max="1560" width="4" style="1" customWidth="1"/>
    <col min="1561" max="1561" width="5.44140625" style="1" customWidth="1"/>
    <col min="1562" max="1562" width="4.6640625" style="1" customWidth="1"/>
    <col min="1563" max="1564" width="4" style="1" customWidth="1"/>
    <col min="1565" max="1565" width="4.88671875" style="1" customWidth="1"/>
    <col min="1566" max="1567" width="4" style="1" customWidth="1"/>
    <col min="1568" max="1568" width="3.88671875" style="1" customWidth="1"/>
    <col min="1569" max="1569" width="5" style="1" customWidth="1"/>
    <col min="1570" max="1571" width="3.88671875" style="1" customWidth="1"/>
    <col min="1572" max="1582" width="4" style="1" customWidth="1"/>
    <col min="1583" max="1583" width="3.6640625" style="1" customWidth="1"/>
    <col min="1584" max="1584" width="4" style="1" customWidth="1"/>
    <col min="1585" max="1585" width="4.6640625" style="1" customWidth="1"/>
    <col min="1586" max="1595" width="0" style="1" hidden="1" customWidth="1"/>
    <col min="1596" max="1795" width="8.88671875" style="1"/>
    <col min="1796" max="1796" width="13.5546875" style="1" customWidth="1"/>
    <col min="1797" max="1797" width="29.6640625" style="1" customWidth="1"/>
    <col min="1798" max="1798" width="8.88671875" style="1"/>
    <col min="1799" max="1799" width="3.88671875" style="1" customWidth="1"/>
    <col min="1800" max="1800" width="4" style="1" customWidth="1"/>
    <col min="1801" max="1802" width="3.6640625" style="1" customWidth="1"/>
    <col min="1803" max="1806" width="4.109375" style="1" customWidth="1"/>
    <col min="1807" max="1807" width="4" style="1" customWidth="1"/>
    <col min="1808" max="1808" width="5" style="1" customWidth="1"/>
    <col min="1809" max="1811" width="4" style="1" customWidth="1"/>
    <col min="1812" max="1812" width="5" style="1" customWidth="1"/>
    <col min="1813" max="1815" width="3.88671875" style="1" customWidth="1"/>
    <col min="1816" max="1816" width="4" style="1" customWidth="1"/>
    <col min="1817" max="1817" width="5.44140625" style="1" customWidth="1"/>
    <col min="1818" max="1818" width="4.6640625" style="1" customWidth="1"/>
    <col min="1819" max="1820" width="4" style="1" customWidth="1"/>
    <col min="1821" max="1821" width="4.88671875" style="1" customWidth="1"/>
    <col min="1822" max="1823" width="4" style="1" customWidth="1"/>
    <col min="1824" max="1824" width="3.88671875" style="1" customWidth="1"/>
    <col min="1825" max="1825" width="5" style="1" customWidth="1"/>
    <col min="1826" max="1827" width="3.88671875" style="1" customWidth="1"/>
    <col min="1828" max="1838" width="4" style="1" customWidth="1"/>
    <col min="1839" max="1839" width="3.6640625" style="1" customWidth="1"/>
    <col min="1840" max="1840" width="4" style="1" customWidth="1"/>
    <col min="1841" max="1841" width="4.6640625" style="1" customWidth="1"/>
    <col min="1842" max="1851" width="0" style="1" hidden="1" customWidth="1"/>
    <col min="1852" max="2051" width="8.88671875" style="1"/>
    <col min="2052" max="2052" width="13.5546875" style="1" customWidth="1"/>
    <col min="2053" max="2053" width="29.6640625" style="1" customWidth="1"/>
    <col min="2054" max="2054" width="8.88671875" style="1"/>
    <col min="2055" max="2055" width="3.88671875" style="1" customWidth="1"/>
    <col min="2056" max="2056" width="4" style="1" customWidth="1"/>
    <col min="2057" max="2058" width="3.6640625" style="1" customWidth="1"/>
    <col min="2059" max="2062" width="4.109375" style="1" customWidth="1"/>
    <col min="2063" max="2063" width="4" style="1" customWidth="1"/>
    <col min="2064" max="2064" width="5" style="1" customWidth="1"/>
    <col min="2065" max="2067" width="4" style="1" customWidth="1"/>
    <col min="2068" max="2068" width="5" style="1" customWidth="1"/>
    <col min="2069" max="2071" width="3.88671875" style="1" customWidth="1"/>
    <col min="2072" max="2072" width="4" style="1" customWidth="1"/>
    <col min="2073" max="2073" width="5.44140625" style="1" customWidth="1"/>
    <col min="2074" max="2074" width="4.6640625" style="1" customWidth="1"/>
    <col min="2075" max="2076" width="4" style="1" customWidth="1"/>
    <col min="2077" max="2077" width="4.88671875" style="1" customWidth="1"/>
    <col min="2078" max="2079" width="4" style="1" customWidth="1"/>
    <col min="2080" max="2080" width="3.88671875" style="1" customWidth="1"/>
    <col min="2081" max="2081" width="5" style="1" customWidth="1"/>
    <col min="2082" max="2083" width="3.88671875" style="1" customWidth="1"/>
    <col min="2084" max="2094" width="4" style="1" customWidth="1"/>
    <col min="2095" max="2095" width="3.6640625" style="1" customWidth="1"/>
    <col min="2096" max="2096" width="4" style="1" customWidth="1"/>
    <col min="2097" max="2097" width="4.6640625" style="1" customWidth="1"/>
    <col min="2098" max="2107" width="0" style="1" hidden="1" customWidth="1"/>
    <col min="2108" max="2307" width="8.88671875" style="1"/>
    <col min="2308" max="2308" width="13.5546875" style="1" customWidth="1"/>
    <col min="2309" max="2309" width="29.6640625" style="1" customWidth="1"/>
    <col min="2310" max="2310" width="8.88671875" style="1"/>
    <col min="2311" max="2311" width="3.88671875" style="1" customWidth="1"/>
    <col min="2312" max="2312" width="4" style="1" customWidth="1"/>
    <col min="2313" max="2314" width="3.6640625" style="1" customWidth="1"/>
    <col min="2315" max="2318" width="4.109375" style="1" customWidth="1"/>
    <col min="2319" max="2319" width="4" style="1" customWidth="1"/>
    <col min="2320" max="2320" width="5" style="1" customWidth="1"/>
    <col min="2321" max="2323" width="4" style="1" customWidth="1"/>
    <col min="2324" max="2324" width="5" style="1" customWidth="1"/>
    <col min="2325" max="2327" width="3.88671875" style="1" customWidth="1"/>
    <col min="2328" max="2328" width="4" style="1" customWidth="1"/>
    <col min="2329" max="2329" width="5.44140625" style="1" customWidth="1"/>
    <col min="2330" max="2330" width="4.6640625" style="1" customWidth="1"/>
    <col min="2331" max="2332" width="4" style="1" customWidth="1"/>
    <col min="2333" max="2333" width="4.88671875" style="1" customWidth="1"/>
    <col min="2334" max="2335" width="4" style="1" customWidth="1"/>
    <col min="2336" max="2336" width="3.88671875" style="1" customWidth="1"/>
    <col min="2337" max="2337" width="5" style="1" customWidth="1"/>
    <col min="2338" max="2339" width="3.88671875" style="1" customWidth="1"/>
    <col min="2340" max="2350" width="4" style="1" customWidth="1"/>
    <col min="2351" max="2351" width="3.6640625" style="1" customWidth="1"/>
    <col min="2352" max="2352" width="4" style="1" customWidth="1"/>
    <col min="2353" max="2353" width="4.6640625" style="1" customWidth="1"/>
    <col min="2354" max="2363" width="0" style="1" hidden="1" customWidth="1"/>
    <col min="2364" max="2563" width="8.88671875" style="1"/>
    <col min="2564" max="2564" width="13.5546875" style="1" customWidth="1"/>
    <col min="2565" max="2565" width="29.6640625" style="1" customWidth="1"/>
    <col min="2566" max="2566" width="8.88671875" style="1"/>
    <col min="2567" max="2567" width="3.88671875" style="1" customWidth="1"/>
    <col min="2568" max="2568" width="4" style="1" customWidth="1"/>
    <col min="2569" max="2570" width="3.6640625" style="1" customWidth="1"/>
    <col min="2571" max="2574" width="4.109375" style="1" customWidth="1"/>
    <col min="2575" max="2575" width="4" style="1" customWidth="1"/>
    <col min="2576" max="2576" width="5" style="1" customWidth="1"/>
    <col min="2577" max="2579" width="4" style="1" customWidth="1"/>
    <col min="2580" max="2580" width="5" style="1" customWidth="1"/>
    <col min="2581" max="2583" width="3.88671875" style="1" customWidth="1"/>
    <col min="2584" max="2584" width="4" style="1" customWidth="1"/>
    <col min="2585" max="2585" width="5.44140625" style="1" customWidth="1"/>
    <col min="2586" max="2586" width="4.6640625" style="1" customWidth="1"/>
    <col min="2587" max="2588" width="4" style="1" customWidth="1"/>
    <col min="2589" max="2589" width="4.88671875" style="1" customWidth="1"/>
    <col min="2590" max="2591" width="4" style="1" customWidth="1"/>
    <col min="2592" max="2592" width="3.88671875" style="1" customWidth="1"/>
    <col min="2593" max="2593" width="5" style="1" customWidth="1"/>
    <col min="2594" max="2595" width="3.88671875" style="1" customWidth="1"/>
    <col min="2596" max="2606" width="4" style="1" customWidth="1"/>
    <col min="2607" max="2607" width="3.6640625" style="1" customWidth="1"/>
    <col min="2608" max="2608" width="4" style="1" customWidth="1"/>
    <col min="2609" max="2609" width="4.6640625" style="1" customWidth="1"/>
    <col min="2610" max="2619" width="0" style="1" hidden="1" customWidth="1"/>
    <col min="2620" max="2819" width="8.88671875" style="1"/>
    <col min="2820" max="2820" width="13.5546875" style="1" customWidth="1"/>
    <col min="2821" max="2821" width="29.6640625" style="1" customWidth="1"/>
    <col min="2822" max="2822" width="8.88671875" style="1"/>
    <col min="2823" max="2823" width="3.88671875" style="1" customWidth="1"/>
    <col min="2824" max="2824" width="4" style="1" customWidth="1"/>
    <col min="2825" max="2826" width="3.6640625" style="1" customWidth="1"/>
    <col min="2827" max="2830" width="4.109375" style="1" customWidth="1"/>
    <col min="2831" max="2831" width="4" style="1" customWidth="1"/>
    <col min="2832" max="2832" width="5" style="1" customWidth="1"/>
    <col min="2833" max="2835" width="4" style="1" customWidth="1"/>
    <col min="2836" max="2836" width="5" style="1" customWidth="1"/>
    <col min="2837" max="2839" width="3.88671875" style="1" customWidth="1"/>
    <col min="2840" max="2840" width="4" style="1" customWidth="1"/>
    <col min="2841" max="2841" width="5.44140625" style="1" customWidth="1"/>
    <col min="2842" max="2842" width="4.6640625" style="1" customWidth="1"/>
    <col min="2843" max="2844" width="4" style="1" customWidth="1"/>
    <col min="2845" max="2845" width="4.88671875" style="1" customWidth="1"/>
    <col min="2846" max="2847" width="4" style="1" customWidth="1"/>
    <col min="2848" max="2848" width="3.88671875" style="1" customWidth="1"/>
    <col min="2849" max="2849" width="5" style="1" customWidth="1"/>
    <col min="2850" max="2851" width="3.88671875" style="1" customWidth="1"/>
    <col min="2852" max="2862" width="4" style="1" customWidth="1"/>
    <col min="2863" max="2863" width="3.6640625" style="1" customWidth="1"/>
    <col min="2864" max="2864" width="4" style="1" customWidth="1"/>
    <col min="2865" max="2865" width="4.6640625" style="1" customWidth="1"/>
    <col min="2866" max="2875" width="0" style="1" hidden="1" customWidth="1"/>
    <col min="2876" max="3075" width="8.88671875" style="1"/>
    <col min="3076" max="3076" width="13.5546875" style="1" customWidth="1"/>
    <col min="3077" max="3077" width="29.6640625" style="1" customWidth="1"/>
    <col min="3078" max="3078" width="8.88671875" style="1"/>
    <col min="3079" max="3079" width="3.88671875" style="1" customWidth="1"/>
    <col min="3080" max="3080" width="4" style="1" customWidth="1"/>
    <col min="3081" max="3082" width="3.6640625" style="1" customWidth="1"/>
    <col min="3083" max="3086" width="4.109375" style="1" customWidth="1"/>
    <col min="3087" max="3087" width="4" style="1" customWidth="1"/>
    <col min="3088" max="3088" width="5" style="1" customWidth="1"/>
    <col min="3089" max="3091" width="4" style="1" customWidth="1"/>
    <col min="3092" max="3092" width="5" style="1" customWidth="1"/>
    <col min="3093" max="3095" width="3.88671875" style="1" customWidth="1"/>
    <col min="3096" max="3096" width="4" style="1" customWidth="1"/>
    <col min="3097" max="3097" width="5.44140625" style="1" customWidth="1"/>
    <col min="3098" max="3098" width="4.6640625" style="1" customWidth="1"/>
    <col min="3099" max="3100" width="4" style="1" customWidth="1"/>
    <col min="3101" max="3101" width="4.88671875" style="1" customWidth="1"/>
    <col min="3102" max="3103" width="4" style="1" customWidth="1"/>
    <col min="3104" max="3104" width="3.88671875" style="1" customWidth="1"/>
    <col min="3105" max="3105" width="5" style="1" customWidth="1"/>
    <col min="3106" max="3107" width="3.88671875" style="1" customWidth="1"/>
    <col min="3108" max="3118" width="4" style="1" customWidth="1"/>
    <col min="3119" max="3119" width="3.6640625" style="1" customWidth="1"/>
    <col min="3120" max="3120" width="4" style="1" customWidth="1"/>
    <col min="3121" max="3121" width="4.6640625" style="1" customWidth="1"/>
    <col min="3122" max="3131" width="0" style="1" hidden="1" customWidth="1"/>
    <col min="3132" max="3331" width="8.88671875" style="1"/>
    <col min="3332" max="3332" width="13.5546875" style="1" customWidth="1"/>
    <col min="3333" max="3333" width="29.6640625" style="1" customWidth="1"/>
    <col min="3334" max="3334" width="8.88671875" style="1"/>
    <col min="3335" max="3335" width="3.88671875" style="1" customWidth="1"/>
    <col min="3336" max="3336" width="4" style="1" customWidth="1"/>
    <col min="3337" max="3338" width="3.6640625" style="1" customWidth="1"/>
    <col min="3339" max="3342" width="4.109375" style="1" customWidth="1"/>
    <col min="3343" max="3343" width="4" style="1" customWidth="1"/>
    <col min="3344" max="3344" width="5" style="1" customWidth="1"/>
    <col min="3345" max="3347" width="4" style="1" customWidth="1"/>
    <col min="3348" max="3348" width="5" style="1" customWidth="1"/>
    <col min="3349" max="3351" width="3.88671875" style="1" customWidth="1"/>
    <col min="3352" max="3352" width="4" style="1" customWidth="1"/>
    <col min="3353" max="3353" width="5.44140625" style="1" customWidth="1"/>
    <col min="3354" max="3354" width="4.6640625" style="1" customWidth="1"/>
    <col min="3355" max="3356" width="4" style="1" customWidth="1"/>
    <col min="3357" max="3357" width="4.88671875" style="1" customWidth="1"/>
    <col min="3358" max="3359" width="4" style="1" customWidth="1"/>
    <col min="3360" max="3360" width="3.88671875" style="1" customWidth="1"/>
    <col min="3361" max="3361" width="5" style="1" customWidth="1"/>
    <col min="3362" max="3363" width="3.88671875" style="1" customWidth="1"/>
    <col min="3364" max="3374" width="4" style="1" customWidth="1"/>
    <col min="3375" max="3375" width="3.6640625" style="1" customWidth="1"/>
    <col min="3376" max="3376" width="4" style="1" customWidth="1"/>
    <col min="3377" max="3377" width="4.6640625" style="1" customWidth="1"/>
    <col min="3378" max="3387" width="0" style="1" hidden="1" customWidth="1"/>
    <col min="3388" max="3587" width="8.88671875" style="1"/>
    <col min="3588" max="3588" width="13.5546875" style="1" customWidth="1"/>
    <col min="3589" max="3589" width="29.6640625" style="1" customWidth="1"/>
    <col min="3590" max="3590" width="8.88671875" style="1"/>
    <col min="3591" max="3591" width="3.88671875" style="1" customWidth="1"/>
    <col min="3592" max="3592" width="4" style="1" customWidth="1"/>
    <col min="3593" max="3594" width="3.6640625" style="1" customWidth="1"/>
    <col min="3595" max="3598" width="4.109375" style="1" customWidth="1"/>
    <col min="3599" max="3599" width="4" style="1" customWidth="1"/>
    <col min="3600" max="3600" width="5" style="1" customWidth="1"/>
    <col min="3601" max="3603" width="4" style="1" customWidth="1"/>
    <col min="3604" max="3604" width="5" style="1" customWidth="1"/>
    <col min="3605" max="3607" width="3.88671875" style="1" customWidth="1"/>
    <col min="3608" max="3608" width="4" style="1" customWidth="1"/>
    <col min="3609" max="3609" width="5.44140625" style="1" customWidth="1"/>
    <col min="3610" max="3610" width="4.6640625" style="1" customWidth="1"/>
    <col min="3611" max="3612" width="4" style="1" customWidth="1"/>
    <col min="3613" max="3613" width="4.88671875" style="1" customWidth="1"/>
    <col min="3614" max="3615" width="4" style="1" customWidth="1"/>
    <col min="3616" max="3616" width="3.88671875" style="1" customWidth="1"/>
    <col min="3617" max="3617" width="5" style="1" customWidth="1"/>
    <col min="3618" max="3619" width="3.88671875" style="1" customWidth="1"/>
    <col min="3620" max="3630" width="4" style="1" customWidth="1"/>
    <col min="3631" max="3631" width="3.6640625" style="1" customWidth="1"/>
    <col min="3632" max="3632" width="4" style="1" customWidth="1"/>
    <col min="3633" max="3633" width="4.6640625" style="1" customWidth="1"/>
    <col min="3634" max="3643" width="0" style="1" hidden="1" customWidth="1"/>
    <col min="3644" max="3843" width="8.88671875" style="1"/>
    <col min="3844" max="3844" width="13.5546875" style="1" customWidth="1"/>
    <col min="3845" max="3845" width="29.6640625" style="1" customWidth="1"/>
    <col min="3846" max="3846" width="8.88671875" style="1"/>
    <col min="3847" max="3847" width="3.88671875" style="1" customWidth="1"/>
    <col min="3848" max="3848" width="4" style="1" customWidth="1"/>
    <col min="3849" max="3850" width="3.6640625" style="1" customWidth="1"/>
    <col min="3851" max="3854" width="4.109375" style="1" customWidth="1"/>
    <col min="3855" max="3855" width="4" style="1" customWidth="1"/>
    <col min="3856" max="3856" width="5" style="1" customWidth="1"/>
    <col min="3857" max="3859" width="4" style="1" customWidth="1"/>
    <col min="3860" max="3860" width="5" style="1" customWidth="1"/>
    <col min="3861" max="3863" width="3.88671875" style="1" customWidth="1"/>
    <col min="3864" max="3864" width="4" style="1" customWidth="1"/>
    <col min="3865" max="3865" width="5.44140625" style="1" customWidth="1"/>
    <col min="3866" max="3866" width="4.6640625" style="1" customWidth="1"/>
    <col min="3867" max="3868" width="4" style="1" customWidth="1"/>
    <col min="3869" max="3869" width="4.88671875" style="1" customWidth="1"/>
    <col min="3870" max="3871" width="4" style="1" customWidth="1"/>
    <col min="3872" max="3872" width="3.88671875" style="1" customWidth="1"/>
    <col min="3873" max="3873" width="5" style="1" customWidth="1"/>
    <col min="3874" max="3875" width="3.88671875" style="1" customWidth="1"/>
    <col min="3876" max="3886" width="4" style="1" customWidth="1"/>
    <col min="3887" max="3887" width="3.6640625" style="1" customWidth="1"/>
    <col min="3888" max="3888" width="4" style="1" customWidth="1"/>
    <col min="3889" max="3889" width="4.6640625" style="1" customWidth="1"/>
    <col min="3890" max="3899" width="0" style="1" hidden="1" customWidth="1"/>
    <col min="3900" max="4099" width="8.88671875" style="1"/>
    <col min="4100" max="4100" width="13.5546875" style="1" customWidth="1"/>
    <col min="4101" max="4101" width="29.6640625" style="1" customWidth="1"/>
    <col min="4102" max="4102" width="8.88671875" style="1"/>
    <col min="4103" max="4103" width="3.88671875" style="1" customWidth="1"/>
    <col min="4104" max="4104" width="4" style="1" customWidth="1"/>
    <col min="4105" max="4106" width="3.6640625" style="1" customWidth="1"/>
    <col min="4107" max="4110" width="4.109375" style="1" customWidth="1"/>
    <col min="4111" max="4111" width="4" style="1" customWidth="1"/>
    <col min="4112" max="4112" width="5" style="1" customWidth="1"/>
    <col min="4113" max="4115" width="4" style="1" customWidth="1"/>
    <col min="4116" max="4116" width="5" style="1" customWidth="1"/>
    <col min="4117" max="4119" width="3.88671875" style="1" customWidth="1"/>
    <col min="4120" max="4120" width="4" style="1" customWidth="1"/>
    <col min="4121" max="4121" width="5.44140625" style="1" customWidth="1"/>
    <col min="4122" max="4122" width="4.6640625" style="1" customWidth="1"/>
    <col min="4123" max="4124" width="4" style="1" customWidth="1"/>
    <col min="4125" max="4125" width="4.88671875" style="1" customWidth="1"/>
    <col min="4126" max="4127" width="4" style="1" customWidth="1"/>
    <col min="4128" max="4128" width="3.88671875" style="1" customWidth="1"/>
    <col min="4129" max="4129" width="5" style="1" customWidth="1"/>
    <col min="4130" max="4131" width="3.88671875" style="1" customWidth="1"/>
    <col min="4132" max="4142" width="4" style="1" customWidth="1"/>
    <col min="4143" max="4143" width="3.6640625" style="1" customWidth="1"/>
    <col min="4144" max="4144" width="4" style="1" customWidth="1"/>
    <col min="4145" max="4145" width="4.6640625" style="1" customWidth="1"/>
    <col min="4146" max="4155" width="0" style="1" hidden="1" customWidth="1"/>
    <col min="4156" max="4355" width="8.88671875" style="1"/>
    <col min="4356" max="4356" width="13.5546875" style="1" customWidth="1"/>
    <col min="4357" max="4357" width="29.6640625" style="1" customWidth="1"/>
    <col min="4358" max="4358" width="8.88671875" style="1"/>
    <col min="4359" max="4359" width="3.88671875" style="1" customWidth="1"/>
    <col min="4360" max="4360" width="4" style="1" customWidth="1"/>
    <col min="4361" max="4362" width="3.6640625" style="1" customWidth="1"/>
    <col min="4363" max="4366" width="4.109375" style="1" customWidth="1"/>
    <col min="4367" max="4367" width="4" style="1" customWidth="1"/>
    <col min="4368" max="4368" width="5" style="1" customWidth="1"/>
    <col min="4369" max="4371" width="4" style="1" customWidth="1"/>
    <col min="4372" max="4372" width="5" style="1" customWidth="1"/>
    <col min="4373" max="4375" width="3.88671875" style="1" customWidth="1"/>
    <col min="4376" max="4376" width="4" style="1" customWidth="1"/>
    <col min="4377" max="4377" width="5.44140625" style="1" customWidth="1"/>
    <col min="4378" max="4378" width="4.6640625" style="1" customWidth="1"/>
    <col min="4379" max="4380" width="4" style="1" customWidth="1"/>
    <col min="4381" max="4381" width="4.88671875" style="1" customWidth="1"/>
    <col min="4382" max="4383" width="4" style="1" customWidth="1"/>
    <col min="4384" max="4384" width="3.88671875" style="1" customWidth="1"/>
    <col min="4385" max="4385" width="5" style="1" customWidth="1"/>
    <col min="4386" max="4387" width="3.88671875" style="1" customWidth="1"/>
    <col min="4388" max="4398" width="4" style="1" customWidth="1"/>
    <col min="4399" max="4399" width="3.6640625" style="1" customWidth="1"/>
    <col min="4400" max="4400" width="4" style="1" customWidth="1"/>
    <col min="4401" max="4401" width="4.6640625" style="1" customWidth="1"/>
    <col min="4402" max="4411" width="0" style="1" hidden="1" customWidth="1"/>
    <col min="4412" max="4611" width="8.88671875" style="1"/>
    <col min="4612" max="4612" width="13.5546875" style="1" customWidth="1"/>
    <col min="4613" max="4613" width="29.6640625" style="1" customWidth="1"/>
    <col min="4614" max="4614" width="8.88671875" style="1"/>
    <col min="4615" max="4615" width="3.88671875" style="1" customWidth="1"/>
    <col min="4616" max="4616" width="4" style="1" customWidth="1"/>
    <col min="4617" max="4618" width="3.6640625" style="1" customWidth="1"/>
    <col min="4619" max="4622" width="4.109375" style="1" customWidth="1"/>
    <col min="4623" max="4623" width="4" style="1" customWidth="1"/>
    <col min="4624" max="4624" width="5" style="1" customWidth="1"/>
    <col min="4625" max="4627" width="4" style="1" customWidth="1"/>
    <col min="4628" max="4628" width="5" style="1" customWidth="1"/>
    <col min="4629" max="4631" width="3.88671875" style="1" customWidth="1"/>
    <col min="4632" max="4632" width="4" style="1" customWidth="1"/>
    <col min="4633" max="4633" width="5.44140625" style="1" customWidth="1"/>
    <col min="4634" max="4634" width="4.6640625" style="1" customWidth="1"/>
    <col min="4635" max="4636" width="4" style="1" customWidth="1"/>
    <col min="4637" max="4637" width="4.88671875" style="1" customWidth="1"/>
    <col min="4638" max="4639" width="4" style="1" customWidth="1"/>
    <col min="4640" max="4640" width="3.88671875" style="1" customWidth="1"/>
    <col min="4641" max="4641" width="5" style="1" customWidth="1"/>
    <col min="4642" max="4643" width="3.88671875" style="1" customWidth="1"/>
    <col min="4644" max="4654" width="4" style="1" customWidth="1"/>
    <col min="4655" max="4655" width="3.6640625" style="1" customWidth="1"/>
    <col min="4656" max="4656" width="4" style="1" customWidth="1"/>
    <col min="4657" max="4657" width="4.6640625" style="1" customWidth="1"/>
    <col min="4658" max="4667" width="0" style="1" hidden="1" customWidth="1"/>
    <col min="4668" max="4867" width="8.88671875" style="1"/>
    <col min="4868" max="4868" width="13.5546875" style="1" customWidth="1"/>
    <col min="4869" max="4869" width="29.6640625" style="1" customWidth="1"/>
    <col min="4870" max="4870" width="8.88671875" style="1"/>
    <col min="4871" max="4871" width="3.88671875" style="1" customWidth="1"/>
    <col min="4872" max="4872" width="4" style="1" customWidth="1"/>
    <col min="4873" max="4874" width="3.6640625" style="1" customWidth="1"/>
    <col min="4875" max="4878" width="4.109375" style="1" customWidth="1"/>
    <col min="4879" max="4879" width="4" style="1" customWidth="1"/>
    <col min="4880" max="4880" width="5" style="1" customWidth="1"/>
    <col min="4881" max="4883" width="4" style="1" customWidth="1"/>
    <col min="4884" max="4884" width="5" style="1" customWidth="1"/>
    <col min="4885" max="4887" width="3.88671875" style="1" customWidth="1"/>
    <col min="4888" max="4888" width="4" style="1" customWidth="1"/>
    <col min="4889" max="4889" width="5.44140625" style="1" customWidth="1"/>
    <col min="4890" max="4890" width="4.6640625" style="1" customWidth="1"/>
    <col min="4891" max="4892" width="4" style="1" customWidth="1"/>
    <col min="4893" max="4893" width="4.88671875" style="1" customWidth="1"/>
    <col min="4894" max="4895" width="4" style="1" customWidth="1"/>
    <col min="4896" max="4896" width="3.88671875" style="1" customWidth="1"/>
    <col min="4897" max="4897" width="5" style="1" customWidth="1"/>
    <col min="4898" max="4899" width="3.88671875" style="1" customWidth="1"/>
    <col min="4900" max="4910" width="4" style="1" customWidth="1"/>
    <col min="4911" max="4911" width="3.6640625" style="1" customWidth="1"/>
    <col min="4912" max="4912" width="4" style="1" customWidth="1"/>
    <col min="4913" max="4913" width="4.6640625" style="1" customWidth="1"/>
    <col min="4914" max="4923" width="0" style="1" hidden="1" customWidth="1"/>
    <col min="4924" max="5123" width="8.88671875" style="1"/>
    <col min="5124" max="5124" width="13.5546875" style="1" customWidth="1"/>
    <col min="5125" max="5125" width="29.6640625" style="1" customWidth="1"/>
    <col min="5126" max="5126" width="8.88671875" style="1"/>
    <col min="5127" max="5127" width="3.88671875" style="1" customWidth="1"/>
    <col min="5128" max="5128" width="4" style="1" customWidth="1"/>
    <col min="5129" max="5130" width="3.6640625" style="1" customWidth="1"/>
    <col min="5131" max="5134" width="4.109375" style="1" customWidth="1"/>
    <col min="5135" max="5135" width="4" style="1" customWidth="1"/>
    <col min="5136" max="5136" width="5" style="1" customWidth="1"/>
    <col min="5137" max="5139" width="4" style="1" customWidth="1"/>
    <col min="5140" max="5140" width="5" style="1" customWidth="1"/>
    <col min="5141" max="5143" width="3.88671875" style="1" customWidth="1"/>
    <col min="5144" max="5144" width="4" style="1" customWidth="1"/>
    <col min="5145" max="5145" width="5.44140625" style="1" customWidth="1"/>
    <col min="5146" max="5146" width="4.6640625" style="1" customWidth="1"/>
    <col min="5147" max="5148" width="4" style="1" customWidth="1"/>
    <col min="5149" max="5149" width="4.88671875" style="1" customWidth="1"/>
    <col min="5150" max="5151" width="4" style="1" customWidth="1"/>
    <col min="5152" max="5152" width="3.88671875" style="1" customWidth="1"/>
    <col min="5153" max="5153" width="5" style="1" customWidth="1"/>
    <col min="5154" max="5155" width="3.88671875" style="1" customWidth="1"/>
    <col min="5156" max="5166" width="4" style="1" customWidth="1"/>
    <col min="5167" max="5167" width="3.6640625" style="1" customWidth="1"/>
    <col min="5168" max="5168" width="4" style="1" customWidth="1"/>
    <col min="5169" max="5169" width="4.6640625" style="1" customWidth="1"/>
    <col min="5170" max="5179" width="0" style="1" hidden="1" customWidth="1"/>
    <col min="5180" max="5379" width="8.88671875" style="1"/>
    <col min="5380" max="5380" width="13.5546875" style="1" customWidth="1"/>
    <col min="5381" max="5381" width="29.6640625" style="1" customWidth="1"/>
    <col min="5382" max="5382" width="8.88671875" style="1"/>
    <col min="5383" max="5383" width="3.88671875" style="1" customWidth="1"/>
    <col min="5384" max="5384" width="4" style="1" customWidth="1"/>
    <col min="5385" max="5386" width="3.6640625" style="1" customWidth="1"/>
    <col min="5387" max="5390" width="4.109375" style="1" customWidth="1"/>
    <col min="5391" max="5391" width="4" style="1" customWidth="1"/>
    <col min="5392" max="5392" width="5" style="1" customWidth="1"/>
    <col min="5393" max="5395" width="4" style="1" customWidth="1"/>
    <col min="5396" max="5396" width="5" style="1" customWidth="1"/>
    <col min="5397" max="5399" width="3.88671875" style="1" customWidth="1"/>
    <col min="5400" max="5400" width="4" style="1" customWidth="1"/>
    <col min="5401" max="5401" width="5.44140625" style="1" customWidth="1"/>
    <col min="5402" max="5402" width="4.6640625" style="1" customWidth="1"/>
    <col min="5403" max="5404" width="4" style="1" customWidth="1"/>
    <col min="5405" max="5405" width="4.88671875" style="1" customWidth="1"/>
    <col min="5406" max="5407" width="4" style="1" customWidth="1"/>
    <col min="5408" max="5408" width="3.88671875" style="1" customWidth="1"/>
    <col min="5409" max="5409" width="5" style="1" customWidth="1"/>
    <col min="5410" max="5411" width="3.88671875" style="1" customWidth="1"/>
    <col min="5412" max="5422" width="4" style="1" customWidth="1"/>
    <col min="5423" max="5423" width="3.6640625" style="1" customWidth="1"/>
    <col min="5424" max="5424" width="4" style="1" customWidth="1"/>
    <col min="5425" max="5425" width="4.6640625" style="1" customWidth="1"/>
    <col min="5426" max="5435" width="0" style="1" hidden="1" customWidth="1"/>
    <col min="5436" max="5635" width="8.88671875" style="1"/>
    <col min="5636" max="5636" width="13.5546875" style="1" customWidth="1"/>
    <col min="5637" max="5637" width="29.6640625" style="1" customWidth="1"/>
    <col min="5638" max="5638" width="8.88671875" style="1"/>
    <col min="5639" max="5639" width="3.88671875" style="1" customWidth="1"/>
    <col min="5640" max="5640" width="4" style="1" customWidth="1"/>
    <col min="5641" max="5642" width="3.6640625" style="1" customWidth="1"/>
    <col min="5643" max="5646" width="4.109375" style="1" customWidth="1"/>
    <col min="5647" max="5647" width="4" style="1" customWidth="1"/>
    <col min="5648" max="5648" width="5" style="1" customWidth="1"/>
    <col min="5649" max="5651" width="4" style="1" customWidth="1"/>
    <col min="5652" max="5652" width="5" style="1" customWidth="1"/>
    <col min="5653" max="5655" width="3.88671875" style="1" customWidth="1"/>
    <col min="5656" max="5656" width="4" style="1" customWidth="1"/>
    <col min="5657" max="5657" width="5.44140625" style="1" customWidth="1"/>
    <col min="5658" max="5658" width="4.6640625" style="1" customWidth="1"/>
    <col min="5659" max="5660" width="4" style="1" customWidth="1"/>
    <col min="5661" max="5661" width="4.88671875" style="1" customWidth="1"/>
    <col min="5662" max="5663" width="4" style="1" customWidth="1"/>
    <col min="5664" max="5664" width="3.88671875" style="1" customWidth="1"/>
    <col min="5665" max="5665" width="5" style="1" customWidth="1"/>
    <col min="5666" max="5667" width="3.88671875" style="1" customWidth="1"/>
    <col min="5668" max="5678" width="4" style="1" customWidth="1"/>
    <col min="5679" max="5679" width="3.6640625" style="1" customWidth="1"/>
    <col min="5680" max="5680" width="4" style="1" customWidth="1"/>
    <col min="5681" max="5681" width="4.6640625" style="1" customWidth="1"/>
    <col min="5682" max="5691" width="0" style="1" hidden="1" customWidth="1"/>
    <col min="5692" max="5891" width="8.88671875" style="1"/>
    <col min="5892" max="5892" width="13.5546875" style="1" customWidth="1"/>
    <col min="5893" max="5893" width="29.6640625" style="1" customWidth="1"/>
    <col min="5894" max="5894" width="8.88671875" style="1"/>
    <col min="5895" max="5895" width="3.88671875" style="1" customWidth="1"/>
    <col min="5896" max="5896" width="4" style="1" customWidth="1"/>
    <col min="5897" max="5898" width="3.6640625" style="1" customWidth="1"/>
    <col min="5899" max="5902" width="4.109375" style="1" customWidth="1"/>
    <col min="5903" max="5903" width="4" style="1" customWidth="1"/>
    <col min="5904" max="5904" width="5" style="1" customWidth="1"/>
    <col min="5905" max="5907" width="4" style="1" customWidth="1"/>
    <col min="5908" max="5908" width="5" style="1" customWidth="1"/>
    <col min="5909" max="5911" width="3.88671875" style="1" customWidth="1"/>
    <col min="5912" max="5912" width="4" style="1" customWidth="1"/>
    <col min="5913" max="5913" width="5.44140625" style="1" customWidth="1"/>
    <col min="5914" max="5914" width="4.6640625" style="1" customWidth="1"/>
    <col min="5915" max="5916" width="4" style="1" customWidth="1"/>
    <col min="5917" max="5917" width="4.88671875" style="1" customWidth="1"/>
    <col min="5918" max="5919" width="4" style="1" customWidth="1"/>
    <col min="5920" max="5920" width="3.88671875" style="1" customWidth="1"/>
    <col min="5921" max="5921" width="5" style="1" customWidth="1"/>
    <col min="5922" max="5923" width="3.88671875" style="1" customWidth="1"/>
    <col min="5924" max="5934" width="4" style="1" customWidth="1"/>
    <col min="5935" max="5935" width="3.6640625" style="1" customWidth="1"/>
    <col min="5936" max="5936" width="4" style="1" customWidth="1"/>
    <col min="5937" max="5937" width="4.6640625" style="1" customWidth="1"/>
    <col min="5938" max="5947" width="0" style="1" hidden="1" customWidth="1"/>
    <col min="5948" max="6147" width="8.88671875" style="1"/>
    <col min="6148" max="6148" width="13.5546875" style="1" customWidth="1"/>
    <col min="6149" max="6149" width="29.6640625" style="1" customWidth="1"/>
    <col min="6150" max="6150" width="8.88671875" style="1"/>
    <col min="6151" max="6151" width="3.88671875" style="1" customWidth="1"/>
    <col min="6152" max="6152" width="4" style="1" customWidth="1"/>
    <col min="6153" max="6154" width="3.6640625" style="1" customWidth="1"/>
    <col min="6155" max="6158" width="4.109375" style="1" customWidth="1"/>
    <col min="6159" max="6159" width="4" style="1" customWidth="1"/>
    <col min="6160" max="6160" width="5" style="1" customWidth="1"/>
    <col min="6161" max="6163" width="4" style="1" customWidth="1"/>
    <col min="6164" max="6164" width="5" style="1" customWidth="1"/>
    <col min="6165" max="6167" width="3.88671875" style="1" customWidth="1"/>
    <col min="6168" max="6168" width="4" style="1" customWidth="1"/>
    <col min="6169" max="6169" width="5.44140625" style="1" customWidth="1"/>
    <col min="6170" max="6170" width="4.6640625" style="1" customWidth="1"/>
    <col min="6171" max="6172" width="4" style="1" customWidth="1"/>
    <col min="6173" max="6173" width="4.88671875" style="1" customWidth="1"/>
    <col min="6174" max="6175" width="4" style="1" customWidth="1"/>
    <col min="6176" max="6176" width="3.88671875" style="1" customWidth="1"/>
    <col min="6177" max="6177" width="5" style="1" customWidth="1"/>
    <col min="6178" max="6179" width="3.88671875" style="1" customWidth="1"/>
    <col min="6180" max="6190" width="4" style="1" customWidth="1"/>
    <col min="6191" max="6191" width="3.6640625" style="1" customWidth="1"/>
    <col min="6192" max="6192" width="4" style="1" customWidth="1"/>
    <col min="6193" max="6193" width="4.6640625" style="1" customWidth="1"/>
    <col min="6194" max="6203" width="0" style="1" hidden="1" customWidth="1"/>
    <col min="6204" max="6403" width="8.88671875" style="1"/>
    <col min="6404" max="6404" width="13.5546875" style="1" customWidth="1"/>
    <col min="6405" max="6405" width="29.6640625" style="1" customWidth="1"/>
    <col min="6406" max="6406" width="8.88671875" style="1"/>
    <col min="6407" max="6407" width="3.88671875" style="1" customWidth="1"/>
    <col min="6408" max="6408" width="4" style="1" customWidth="1"/>
    <col min="6409" max="6410" width="3.6640625" style="1" customWidth="1"/>
    <col min="6411" max="6414" width="4.109375" style="1" customWidth="1"/>
    <col min="6415" max="6415" width="4" style="1" customWidth="1"/>
    <col min="6416" max="6416" width="5" style="1" customWidth="1"/>
    <col min="6417" max="6419" width="4" style="1" customWidth="1"/>
    <col min="6420" max="6420" width="5" style="1" customWidth="1"/>
    <col min="6421" max="6423" width="3.88671875" style="1" customWidth="1"/>
    <col min="6424" max="6424" width="4" style="1" customWidth="1"/>
    <col min="6425" max="6425" width="5.44140625" style="1" customWidth="1"/>
    <col min="6426" max="6426" width="4.6640625" style="1" customWidth="1"/>
    <col min="6427" max="6428" width="4" style="1" customWidth="1"/>
    <col min="6429" max="6429" width="4.88671875" style="1" customWidth="1"/>
    <col min="6430" max="6431" width="4" style="1" customWidth="1"/>
    <col min="6432" max="6432" width="3.88671875" style="1" customWidth="1"/>
    <col min="6433" max="6433" width="5" style="1" customWidth="1"/>
    <col min="6434" max="6435" width="3.88671875" style="1" customWidth="1"/>
    <col min="6436" max="6446" width="4" style="1" customWidth="1"/>
    <col min="6447" max="6447" width="3.6640625" style="1" customWidth="1"/>
    <col min="6448" max="6448" width="4" style="1" customWidth="1"/>
    <col min="6449" max="6449" width="4.6640625" style="1" customWidth="1"/>
    <col min="6450" max="6459" width="0" style="1" hidden="1" customWidth="1"/>
    <col min="6460" max="6659" width="8.88671875" style="1"/>
    <col min="6660" max="6660" width="13.5546875" style="1" customWidth="1"/>
    <col min="6661" max="6661" width="29.6640625" style="1" customWidth="1"/>
    <col min="6662" max="6662" width="8.88671875" style="1"/>
    <col min="6663" max="6663" width="3.88671875" style="1" customWidth="1"/>
    <col min="6664" max="6664" width="4" style="1" customWidth="1"/>
    <col min="6665" max="6666" width="3.6640625" style="1" customWidth="1"/>
    <col min="6667" max="6670" width="4.109375" style="1" customWidth="1"/>
    <col min="6671" max="6671" width="4" style="1" customWidth="1"/>
    <col min="6672" max="6672" width="5" style="1" customWidth="1"/>
    <col min="6673" max="6675" width="4" style="1" customWidth="1"/>
    <col min="6676" max="6676" width="5" style="1" customWidth="1"/>
    <col min="6677" max="6679" width="3.88671875" style="1" customWidth="1"/>
    <col min="6680" max="6680" width="4" style="1" customWidth="1"/>
    <col min="6681" max="6681" width="5.44140625" style="1" customWidth="1"/>
    <col min="6682" max="6682" width="4.6640625" style="1" customWidth="1"/>
    <col min="6683" max="6684" width="4" style="1" customWidth="1"/>
    <col min="6685" max="6685" width="4.88671875" style="1" customWidth="1"/>
    <col min="6686" max="6687" width="4" style="1" customWidth="1"/>
    <col min="6688" max="6688" width="3.88671875" style="1" customWidth="1"/>
    <col min="6689" max="6689" width="5" style="1" customWidth="1"/>
    <col min="6690" max="6691" width="3.88671875" style="1" customWidth="1"/>
    <col min="6692" max="6702" width="4" style="1" customWidth="1"/>
    <col min="6703" max="6703" width="3.6640625" style="1" customWidth="1"/>
    <col min="6704" max="6704" width="4" style="1" customWidth="1"/>
    <col min="6705" max="6705" width="4.6640625" style="1" customWidth="1"/>
    <col min="6706" max="6715" width="0" style="1" hidden="1" customWidth="1"/>
    <col min="6716" max="6915" width="8.88671875" style="1"/>
    <col min="6916" max="6916" width="13.5546875" style="1" customWidth="1"/>
    <col min="6917" max="6917" width="29.6640625" style="1" customWidth="1"/>
    <col min="6918" max="6918" width="8.88671875" style="1"/>
    <col min="6919" max="6919" width="3.88671875" style="1" customWidth="1"/>
    <col min="6920" max="6920" width="4" style="1" customWidth="1"/>
    <col min="6921" max="6922" width="3.6640625" style="1" customWidth="1"/>
    <col min="6923" max="6926" width="4.109375" style="1" customWidth="1"/>
    <col min="6927" max="6927" width="4" style="1" customWidth="1"/>
    <col min="6928" max="6928" width="5" style="1" customWidth="1"/>
    <col min="6929" max="6931" width="4" style="1" customWidth="1"/>
    <col min="6932" max="6932" width="5" style="1" customWidth="1"/>
    <col min="6933" max="6935" width="3.88671875" style="1" customWidth="1"/>
    <col min="6936" max="6936" width="4" style="1" customWidth="1"/>
    <col min="6937" max="6937" width="5.44140625" style="1" customWidth="1"/>
    <col min="6938" max="6938" width="4.6640625" style="1" customWidth="1"/>
    <col min="6939" max="6940" width="4" style="1" customWidth="1"/>
    <col min="6941" max="6941" width="4.88671875" style="1" customWidth="1"/>
    <col min="6942" max="6943" width="4" style="1" customWidth="1"/>
    <col min="6944" max="6944" width="3.88671875" style="1" customWidth="1"/>
    <col min="6945" max="6945" width="5" style="1" customWidth="1"/>
    <col min="6946" max="6947" width="3.88671875" style="1" customWidth="1"/>
    <col min="6948" max="6958" width="4" style="1" customWidth="1"/>
    <col min="6959" max="6959" width="3.6640625" style="1" customWidth="1"/>
    <col min="6960" max="6960" width="4" style="1" customWidth="1"/>
    <col min="6961" max="6961" width="4.6640625" style="1" customWidth="1"/>
    <col min="6962" max="6971" width="0" style="1" hidden="1" customWidth="1"/>
    <col min="6972" max="7171" width="8.88671875" style="1"/>
    <col min="7172" max="7172" width="13.5546875" style="1" customWidth="1"/>
    <col min="7173" max="7173" width="29.6640625" style="1" customWidth="1"/>
    <col min="7174" max="7174" width="8.88671875" style="1"/>
    <col min="7175" max="7175" width="3.88671875" style="1" customWidth="1"/>
    <col min="7176" max="7176" width="4" style="1" customWidth="1"/>
    <col min="7177" max="7178" width="3.6640625" style="1" customWidth="1"/>
    <col min="7179" max="7182" width="4.109375" style="1" customWidth="1"/>
    <col min="7183" max="7183" width="4" style="1" customWidth="1"/>
    <col min="7184" max="7184" width="5" style="1" customWidth="1"/>
    <col min="7185" max="7187" width="4" style="1" customWidth="1"/>
    <col min="7188" max="7188" width="5" style="1" customWidth="1"/>
    <col min="7189" max="7191" width="3.88671875" style="1" customWidth="1"/>
    <col min="7192" max="7192" width="4" style="1" customWidth="1"/>
    <col min="7193" max="7193" width="5.44140625" style="1" customWidth="1"/>
    <col min="7194" max="7194" width="4.6640625" style="1" customWidth="1"/>
    <col min="7195" max="7196" width="4" style="1" customWidth="1"/>
    <col min="7197" max="7197" width="4.88671875" style="1" customWidth="1"/>
    <col min="7198" max="7199" width="4" style="1" customWidth="1"/>
    <col min="7200" max="7200" width="3.88671875" style="1" customWidth="1"/>
    <col min="7201" max="7201" width="5" style="1" customWidth="1"/>
    <col min="7202" max="7203" width="3.88671875" style="1" customWidth="1"/>
    <col min="7204" max="7214" width="4" style="1" customWidth="1"/>
    <col min="7215" max="7215" width="3.6640625" style="1" customWidth="1"/>
    <col min="7216" max="7216" width="4" style="1" customWidth="1"/>
    <col min="7217" max="7217" width="4.6640625" style="1" customWidth="1"/>
    <col min="7218" max="7227" width="0" style="1" hidden="1" customWidth="1"/>
    <col min="7228" max="7427" width="8.88671875" style="1"/>
    <col min="7428" max="7428" width="13.5546875" style="1" customWidth="1"/>
    <col min="7429" max="7429" width="29.6640625" style="1" customWidth="1"/>
    <col min="7430" max="7430" width="8.88671875" style="1"/>
    <col min="7431" max="7431" width="3.88671875" style="1" customWidth="1"/>
    <col min="7432" max="7432" width="4" style="1" customWidth="1"/>
    <col min="7433" max="7434" width="3.6640625" style="1" customWidth="1"/>
    <col min="7435" max="7438" width="4.109375" style="1" customWidth="1"/>
    <col min="7439" max="7439" width="4" style="1" customWidth="1"/>
    <col min="7440" max="7440" width="5" style="1" customWidth="1"/>
    <col min="7441" max="7443" width="4" style="1" customWidth="1"/>
    <col min="7444" max="7444" width="5" style="1" customWidth="1"/>
    <col min="7445" max="7447" width="3.88671875" style="1" customWidth="1"/>
    <col min="7448" max="7448" width="4" style="1" customWidth="1"/>
    <col min="7449" max="7449" width="5.44140625" style="1" customWidth="1"/>
    <col min="7450" max="7450" width="4.6640625" style="1" customWidth="1"/>
    <col min="7451" max="7452" width="4" style="1" customWidth="1"/>
    <col min="7453" max="7453" width="4.88671875" style="1" customWidth="1"/>
    <col min="7454" max="7455" width="4" style="1" customWidth="1"/>
    <col min="7456" max="7456" width="3.88671875" style="1" customWidth="1"/>
    <col min="7457" max="7457" width="5" style="1" customWidth="1"/>
    <col min="7458" max="7459" width="3.88671875" style="1" customWidth="1"/>
    <col min="7460" max="7470" width="4" style="1" customWidth="1"/>
    <col min="7471" max="7471" width="3.6640625" style="1" customWidth="1"/>
    <col min="7472" max="7472" width="4" style="1" customWidth="1"/>
    <col min="7473" max="7473" width="4.6640625" style="1" customWidth="1"/>
    <col min="7474" max="7483" width="0" style="1" hidden="1" customWidth="1"/>
    <col min="7484" max="7683" width="8.88671875" style="1"/>
    <col min="7684" max="7684" width="13.5546875" style="1" customWidth="1"/>
    <col min="7685" max="7685" width="29.6640625" style="1" customWidth="1"/>
    <col min="7686" max="7686" width="8.88671875" style="1"/>
    <col min="7687" max="7687" width="3.88671875" style="1" customWidth="1"/>
    <col min="7688" max="7688" width="4" style="1" customWidth="1"/>
    <col min="7689" max="7690" width="3.6640625" style="1" customWidth="1"/>
    <col min="7691" max="7694" width="4.109375" style="1" customWidth="1"/>
    <col min="7695" max="7695" width="4" style="1" customWidth="1"/>
    <col min="7696" max="7696" width="5" style="1" customWidth="1"/>
    <col min="7697" max="7699" width="4" style="1" customWidth="1"/>
    <col min="7700" max="7700" width="5" style="1" customWidth="1"/>
    <col min="7701" max="7703" width="3.88671875" style="1" customWidth="1"/>
    <col min="7704" max="7704" width="4" style="1" customWidth="1"/>
    <col min="7705" max="7705" width="5.44140625" style="1" customWidth="1"/>
    <col min="7706" max="7706" width="4.6640625" style="1" customWidth="1"/>
    <col min="7707" max="7708" width="4" style="1" customWidth="1"/>
    <col min="7709" max="7709" width="4.88671875" style="1" customWidth="1"/>
    <col min="7710" max="7711" width="4" style="1" customWidth="1"/>
    <col min="7712" max="7712" width="3.88671875" style="1" customWidth="1"/>
    <col min="7713" max="7713" width="5" style="1" customWidth="1"/>
    <col min="7714" max="7715" width="3.88671875" style="1" customWidth="1"/>
    <col min="7716" max="7726" width="4" style="1" customWidth="1"/>
    <col min="7727" max="7727" width="3.6640625" style="1" customWidth="1"/>
    <col min="7728" max="7728" width="4" style="1" customWidth="1"/>
    <col min="7729" max="7729" width="4.6640625" style="1" customWidth="1"/>
    <col min="7730" max="7739" width="0" style="1" hidden="1" customWidth="1"/>
    <col min="7740" max="7939" width="8.88671875" style="1"/>
    <col min="7940" max="7940" width="13.5546875" style="1" customWidth="1"/>
    <col min="7941" max="7941" width="29.6640625" style="1" customWidth="1"/>
    <col min="7942" max="7942" width="8.88671875" style="1"/>
    <col min="7943" max="7943" width="3.88671875" style="1" customWidth="1"/>
    <col min="7944" max="7944" width="4" style="1" customWidth="1"/>
    <col min="7945" max="7946" width="3.6640625" style="1" customWidth="1"/>
    <col min="7947" max="7950" width="4.109375" style="1" customWidth="1"/>
    <col min="7951" max="7951" width="4" style="1" customWidth="1"/>
    <col min="7952" max="7952" width="5" style="1" customWidth="1"/>
    <col min="7953" max="7955" width="4" style="1" customWidth="1"/>
    <col min="7956" max="7956" width="5" style="1" customWidth="1"/>
    <col min="7957" max="7959" width="3.88671875" style="1" customWidth="1"/>
    <col min="7960" max="7960" width="4" style="1" customWidth="1"/>
    <col min="7961" max="7961" width="5.44140625" style="1" customWidth="1"/>
    <col min="7962" max="7962" width="4.6640625" style="1" customWidth="1"/>
    <col min="7963" max="7964" width="4" style="1" customWidth="1"/>
    <col min="7965" max="7965" width="4.88671875" style="1" customWidth="1"/>
    <col min="7966" max="7967" width="4" style="1" customWidth="1"/>
    <col min="7968" max="7968" width="3.88671875" style="1" customWidth="1"/>
    <col min="7969" max="7969" width="5" style="1" customWidth="1"/>
    <col min="7970" max="7971" width="3.88671875" style="1" customWidth="1"/>
    <col min="7972" max="7982" width="4" style="1" customWidth="1"/>
    <col min="7983" max="7983" width="3.6640625" style="1" customWidth="1"/>
    <col min="7984" max="7984" width="4" style="1" customWidth="1"/>
    <col min="7985" max="7985" width="4.6640625" style="1" customWidth="1"/>
    <col min="7986" max="7995" width="0" style="1" hidden="1" customWidth="1"/>
    <col min="7996" max="8195" width="8.88671875" style="1"/>
    <col min="8196" max="8196" width="13.5546875" style="1" customWidth="1"/>
    <col min="8197" max="8197" width="29.6640625" style="1" customWidth="1"/>
    <col min="8198" max="8198" width="8.88671875" style="1"/>
    <col min="8199" max="8199" width="3.88671875" style="1" customWidth="1"/>
    <col min="8200" max="8200" width="4" style="1" customWidth="1"/>
    <col min="8201" max="8202" width="3.6640625" style="1" customWidth="1"/>
    <col min="8203" max="8206" width="4.109375" style="1" customWidth="1"/>
    <col min="8207" max="8207" width="4" style="1" customWidth="1"/>
    <col min="8208" max="8208" width="5" style="1" customWidth="1"/>
    <col min="8209" max="8211" width="4" style="1" customWidth="1"/>
    <col min="8212" max="8212" width="5" style="1" customWidth="1"/>
    <col min="8213" max="8215" width="3.88671875" style="1" customWidth="1"/>
    <col min="8216" max="8216" width="4" style="1" customWidth="1"/>
    <col min="8217" max="8217" width="5.44140625" style="1" customWidth="1"/>
    <col min="8218" max="8218" width="4.6640625" style="1" customWidth="1"/>
    <col min="8219" max="8220" width="4" style="1" customWidth="1"/>
    <col min="8221" max="8221" width="4.88671875" style="1" customWidth="1"/>
    <col min="8222" max="8223" width="4" style="1" customWidth="1"/>
    <col min="8224" max="8224" width="3.88671875" style="1" customWidth="1"/>
    <col min="8225" max="8225" width="5" style="1" customWidth="1"/>
    <col min="8226" max="8227" width="3.88671875" style="1" customWidth="1"/>
    <col min="8228" max="8238" width="4" style="1" customWidth="1"/>
    <col min="8239" max="8239" width="3.6640625" style="1" customWidth="1"/>
    <col min="8240" max="8240" width="4" style="1" customWidth="1"/>
    <col min="8241" max="8241" width="4.6640625" style="1" customWidth="1"/>
    <col min="8242" max="8251" width="0" style="1" hidden="1" customWidth="1"/>
    <col min="8252" max="8451" width="8.88671875" style="1"/>
    <col min="8452" max="8452" width="13.5546875" style="1" customWidth="1"/>
    <col min="8453" max="8453" width="29.6640625" style="1" customWidth="1"/>
    <col min="8454" max="8454" width="8.88671875" style="1"/>
    <col min="8455" max="8455" width="3.88671875" style="1" customWidth="1"/>
    <col min="8456" max="8456" width="4" style="1" customWidth="1"/>
    <col min="8457" max="8458" width="3.6640625" style="1" customWidth="1"/>
    <col min="8459" max="8462" width="4.109375" style="1" customWidth="1"/>
    <col min="8463" max="8463" width="4" style="1" customWidth="1"/>
    <col min="8464" max="8464" width="5" style="1" customWidth="1"/>
    <col min="8465" max="8467" width="4" style="1" customWidth="1"/>
    <col min="8468" max="8468" width="5" style="1" customWidth="1"/>
    <col min="8469" max="8471" width="3.88671875" style="1" customWidth="1"/>
    <col min="8472" max="8472" width="4" style="1" customWidth="1"/>
    <col min="8473" max="8473" width="5.44140625" style="1" customWidth="1"/>
    <col min="8474" max="8474" width="4.6640625" style="1" customWidth="1"/>
    <col min="8475" max="8476" width="4" style="1" customWidth="1"/>
    <col min="8477" max="8477" width="4.88671875" style="1" customWidth="1"/>
    <col min="8478" max="8479" width="4" style="1" customWidth="1"/>
    <col min="8480" max="8480" width="3.88671875" style="1" customWidth="1"/>
    <col min="8481" max="8481" width="5" style="1" customWidth="1"/>
    <col min="8482" max="8483" width="3.88671875" style="1" customWidth="1"/>
    <col min="8484" max="8494" width="4" style="1" customWidth="1"/>
    <col min="8495" max="8495" width="3.6640625" style="1" customWidth="1"/>
    <col min="8496" max="8496" width="4" style="1" customWidth="1"/>
    <col min="8497" max="8497" width="4.6640625" style="1" customWidth="1"/>
    <col min="8498" max="8507" width="0" style="1" hidden="1" customWidth="1"/>
    <col min="8508" max="8707" width="8.88671875" style="1"/>
    <col min="8708" max="8708" width="13.5546875" style="1" customWidth="1"/>
    <col min="8709" max="8709" width="29.6640625" style="1" customWidth="1"/>
    <col min="8710" max="8710" width="8.88671875" style="1"/>
    <col min="8711" max="8711" width="3.88671875" style="1" customWidth="1"/>
    <col min="8712" max="8712" width="4" style="1" customWidth="1"/>
    <col min="8713" max="8714" width="3.6640625" style="1" customWidth="1"/>
    <col min="8715" max="8718" width="4.109375" style="1" customWidth="1"/>
    <col min="8719" max="8719" width="4" style="1" customWidth="1"/>
    <col min="8720" max="8720" width="5" style="1" customWidth="1"/>
    <col min="8721" max="8723" width="4" style="1" customWidth="1"/>
    <col min="8724" max="8724" width="5" style="1" customWidth="1"/>
    <col min="8725" max="8727" width="3.88671875" style="1" customWidth="1"/>
    <col min="8728" max="8728" width="4" style="1" customWidth="1"/>
    <col min="8729" max="8729" width="5.44140625" style="1" customWidth="1"/>
    <col min="8730" max="8730" width="4.6640625" style="1" customWidth="1"/>
    <col min="8731" max="8732" width="4" style="1" customWidth="1"/>
    <col min="8733" max="8733" width="4.88671875" style="1" customWidth="1"/>
    <col min="8734" max="8735" width="4" style="1" customWidth="1"/>
    <col min="8736" max="8736" width="3.88671875" style="1" customWidth="1"/>
    <col min="8737" max="8737" width="5" style="1" customWidth="1"/>
    <col min="8738" max="8739" width="3.88671875" style="1" customWidth="1"/>
    <col min="8740" max="8750" width="4" style="1" customWidth="1"/>
    <col min="8751" max="8751" width="3.6640625" style="1" customWidth="1"/>
    <col min="8752" max="8752" width="4" style="1" customWidth="1"/>
    <col min="8753" max="8753" width="4.6640625" style="1" customWidth="1"/>
    <col min="8754" max="8763" width="0" style="1" hidden="1" customWidth="1"/>
    <col min="8764" max="8963" width="8.88671875" style="1"/>
    <col min="8964" max="8964" width="13.5546875" style="1" customWidth="1"/>
    <col min="8965" max="8965" width="29.6640625" style="1" customWidth="1"/>
    <col min="8966" max="8966" width="8.88671875" style="1"/>
    <col min="8967" max="8967" width="3.88671875" style="1" customWidth="1"/>
    <col min="8968" max="8968" width="4" style="1" customWidth="1"/>
    <col min="8969" max="8970" width="3.6640625" style="1" customWidth="1"/>
    <col min="8971" max="8974" width="4.109375" style="1" customWidth="1"/>
    <col min="8975" max="8975" width="4" style="1" customWidth="1"/>
    <col min="8976" max="8976" width="5" style="1" customWidth="1"/>
    <col min="8977" max="8979" width="4" style="1" customWidth="1"/>
    <col min="8980" max="8980" width="5" style="1" customWidth="1"/>
    <col min="8981" max="8983" width="3.88671875" style="1" customWidth="1"/>
    <col min="8984" max="8984" width="4" style="1" customWidth="1"/>
    <col min="8985" max="8985" width="5.44140625" style="1" customWidth="1"/>
    <col min="8986" max="8986" width="4.6640625" style="1" customWidth="1"/>
    <col min="8987" max="8988" width="4" style="1" customWidth="1"/>
    <col min="8989" max="8989" width="4.88671875" style="1" customWidth="1"/>
    <col min="8990" max="8991" width="4" style="1" customWidth="1"/>
    <col min="8992" max="8992" width="3.88671875" style="1" customWidth="1"/>
    <col min="8993" max="8993" width="5" style="1" customWidth="1"/>
    <col min="8994" max="8995" width="3.88671875" style="1" customWidth="1"/>
    <col min="8996" max="9006" width="4" style="1" customWidth="1"/>
    <col min="9007" max="9007" width="3.6640625" style="1" customWidth="1"/>
    <col min="9008" max="9008" width="4" style="1" customWidth="1"/>
    <col min="9009" max="9009" width="4.6640625" style="1" customWidth="1"/>
    <col min="9010" max="9019" width="0" style="1" hidden="1" customWidth="1"/>
    <col min="9020" max="9219" width="8.88671875" style="1"/>
    <col min="9220" max="9220" width="13.5546875" style="1" customWidth="1"/>
    <col min="9221" max="9221" width="29.6640625" style="1" customWidth="1"/>
    <col min="9222" max="9222" width="8.88671875" style="1"/>
    <col min="9223" max="9223" width="3.88671875" style="1" customWidth="1"/>
    <col min="9224" max="9224" width="4" style="1" customWidth="1"/>
    <col min="9225" max="9226" width="3.6640625" style="1" customWidth="1"/>
    <col min="9227" max="9230" width="4.109375" style="1" customWidth="1"/>
    <col min="9231" max="9231" width="4" style="1" customWidth="1"/>
    <col min="9232" max="9232" width="5" style="1" customWidth="1"/>
    <col min="9233" max="9235" width="4" style="1" customWidth="1"/>
    <col min="9236" max="9236" width="5" style="1" customWidth="1"/>
    <col min="9237" max="9239" width="3.88671875" style="1" customWidth="1"/>
    <col min="9240" max="9240" width="4" style="1" customWidth="1"/>
    <col min="9241" max="9241" width="5.44140625" style="1" customWidth="1"/>
    <col min="9242" max="9242" width="4.6640625" style="1" customWidth="1"/>
    <col min="9243" max="9244" width="4" style="1" customWidth="1"/>
    <col min="9245" max="9245" width="4.88671875" style="1" customWidth="1"/>
    <col min="9246" max="9247" width="4" style="1" customWidth="1"/>
    <col min="9248" max="9248" width="3.88671875" style="1" customWidth="1"/>
    <col min="9249" max="9249" width="5" style="1" customWidth="1"/>
    <col min="9250" max="9251" width="3.88671875" style="1" customWidth="1"/>
    <col min="9252" max="9262" width="4" style="1" customWidth="1"/>
    <col min="9263" max="9263" width="3.6640625" style="1" customWidth="1"/>
    <col min="9264" max="9264" width="4" style="1" customWidth="1"/>
    <col min="9265" max="9265" width="4.6640625" style="1" customWidth="1"/>
    <col min="9266" max="9275" width="0" style="1" hidden="1" customWidth="1"/>
    <col min="9276" max="9475" width="8.88671875" style="1"/>
    <col min="9476" max="9476" width="13.5546875" style="1" customWidth="1"/>
    <col min="9477" max="9477" width="29.6640625" style="1" customWidth="1"/>
    <col min="9478" max="9478" width="8.88671875" style="1"/>
    <col min="9479" max="9479" width="3.88671875" style="1" customWidth="1"/>
    <col min="9480" max="9480" width="4" style="1" customWidth="1"/>
    <col min="9481" max="9482" width="3.6640625" style="1" customWidth="1"/>
    <col min="9483" max="9486" width="4.109375" style="1" customWidth="1"/>
    <col min="9487" max="9487" width="4" style="1" customWidth="1"/>
    <col min="9488" max="9488" width="5" style="1" customWidth="1"/>
    <col min="9489" max="9491" width="4" style="1" customWidth="1"/>
    <col min="9492" max="9492" width="5" style="1" customWidth="1"/>
    <col min="9493" max="9495" width="3.88671875" style="1" customWidth="1"/>
    <col min="9496" max="9496" width="4" style="1" customWidth="1"/>
    <col min="9497" max="9497" width="5.44140625" style="1" customWidth="1"/>
    <col min="9498" max="9498" width="4.6640625" style="1" customWidth="1"/>
    <col min="9499" max="9500" width="4" style="1" customWidth="1"/>
    <col min="9501" max="9501" width="4.88671875" style="1" customWidth="1"/>
    <col min="9502" max="9503" width="4" style="1" customWidth="1"/>
    <col min="9504" max="9504" width="3.88671875" style="1" customWidth="1"/>
    <col min="9505" max="9505" width="5" style="1" customWidth="1"/>
    <col min="9506" max="9507" width="3.88671875" style="1" customWidth="1"/>
    <col min="9508" max="9518" width="4" style="1" customWidth="1"/>
    <col min="9519" max="9519" width="3.6640625" style="1" customWidth="1"/>
    <col min="9520" max="9520" width="4" style="1" customWidth="1"/>
    <col min="9521" max="9521" width="4.6640625" style="1" customWidth="1"/>
    <col min="9522" max="9531" width="0" style="1" hidden="1" customWidth="1"/>
    <col min="9532" max="9731" width="8.88671875" style="1"/>
    <col min="9732" max="9732" width="13.5546875" style="1" customWidth="1"/>
    <col min="9733" max="9733" width="29.6640625" style="1" customWidth="1"/>
    <col min="9734" max="9734" width="8.88671875" style="1"/>
    <col min="9735" max="9735" width="3.88671875" style="1" customWidth="1"/>
    <col min="9736" max="9736" width="4" style="1" customWidth="1"/>
    <col min="9737" max="9738" width="3.6640625" style="1" customWidth="1"/>
    <col min="9739" max="9742" width="4.109375" style="1" customWidth="1"/>
    <col min="9743" max="9743" width="4" style="1" customWidth="1"/>
    <col min="9744" max="9744" width="5" style="1" customWidth="1"/>
    <col min="9745" max="9747" width="4" style="1" customWidth="1"/>
    <col min="9748" max="9748" width="5" style="1" customWidth="1"/>
    <col min="9749" max="9751" width="3.88671875" style="1" customWidth="1"/>
    <col min="9752" max="9752" width="4" style="1" customWidth="1"/>
    <col min="9753" max="9753" width="5.44140625" style="1" customWidth="1"/>
    <col min="9754" max="9754" width="4.6640625" style="1" customWidth="1"/>
    <col min="9755" max="9756" width="4" style="1" customWidth="1"/>
    <col min="9757" max="9757" width="4.88671875" style="1" customWidth="1"/>
    <col min="9758" max="9759" width="4" style="1" customWidth="1"/>
    <col min="9760" max="9760" width="3.88671875" style="1" customWidth="1"/>
    <col min="9761" max="9761" width="5" style="1" customWidth="1"/>
    <col min="9762" max="9763" width="3.88671875" style="1" customWidth="1"/>
    <col min="9764" max="9774" width="4" style="1" customWidth="1"/>
    <col min="9775" max="9775" width="3.6640625" style="1" customWidth="1"/>
    <col min="9776" max="9776" width="4" style="1" customWidth="1"/>
    <col min="9777" max="9777" width="4.6640625" style="1" customWidth="1"/>
    <col min="9778" max="9787" width="0" style="1" hidden="1" customWidth="1"/>
    <col min="9788" max="9987" width="8.88671875" style="1"/>
    <col min="9988" max="9988" width="13.5546875" style="1" customWidth="1"/>
    <col min="9989" max="9989" width="29.6640625" style="1" customWidth="1"/>
    <col min="9990" max="9990" width="8.88671875" style="1"/>
    <col min="9991" max="9991" width="3.88671875" style="1" customWidth="1"/>
    <col min="9992" max="9992" width="4" style="1" customWidth="1"/>
    <col min="9993" max="9994" width="3.6640625" style="1" customWidth="1"/>
    <col min="9995" max="9998" width="4.109375" style="1" customWidth="1"/>
    <col min="9999" max="9999" width="4" style="1" customWidth="1"/>
    <col min="10000" max="10000" width="5" style="1" customWidth="1"/>
    <col min="10001" max="10003" width="4" style="1" customWidth="1"/>
    <col min="10004" max="10004" width="5" style="1" customWidth="1"/>
    <col min="10005" max="10007" width="3.88671875" style="1" customWidth="1"/>
    <col min="10008" max="10008" width="4" style="1" customWidth="1"/>
    <col min="10009" max="10009" width="5.44140625" style="1" customWidth="1"/>
    <col min="10010" max="10010" width="4.6640625" style="1" customWidth="1"/>
    <col min="10011" max="10012" width="4" style="1" customWidth="1"/>
    <col min="10013" max="10013" width="4.88671875" style="1" customWidth="1"/>
    <col min="10014" max="10015" width="4" style="1" customWidth="1"/>
    <col min="10016" max="10016" width="3.88671875" style="1" customWidth="1"/>
    <col min="10017" max="10017" width="5" style="1" customWidth="1"/>
    <col min="10018" max="10019" width="3.88671875" style="1" customWidth="1"/>
    <col min="10020" max="10030" width="4" style="1" customWidth="1"/>
    <col min="10031" max="10031" width="3.6640625" style="1" customWidth="1"/>
    <col min="10032" max="10032" width="4" style="1" customWidth="1"/>
    <col min="10033" max="10033" width="4.6640625" style="1" customWidth="1"/>
    <col min="10034" max="10043" width="0" style="1" hidden="1" customWidth="1"/>
    <col min="10044" max="10243" width="8.88671875" style="1"/>
    <col min="10244" max="10244" width="13.5546875" style="1" customWidth="1"/>
    <col min="10245" max="10245" width="29.6640625" style="1" customWidth="1"/>
    <col min="10246" max="10246" width="8.88671875" style="1"/>
    <col min="10247" max="10247" width="3.88671875" style="1" customWidth="1"/>
    <col min="10248" max="10248" width="4" style="1" customWidth="1"/>
    <col min="10249" max="10250" width="3.6640625" style="1" customWidth="1"/>
    <col min="10251" max="10254" width="4.109375" style="1" customWidth="1"/>
    <col min="10255" max="10255" width="4" style="1" customWidth="1"/>
    <col min="10256" max="10256" width="5" style="1" customWidth="1"/>
    <col min="10257" max="10259" width="4" style="1" customWidth="1"/>
    <col min="10260" max="10260" width="5" style="1" customWidth="1"/>
    <col min="10261" max="10263" width="3.88671875" style="1" customWidth="1"/>
    <col min="10264" max="10264" width="4" style="1" customWidth="1"/>
    <col min="10265" max="10265" width="5.44140625" style="1" customWidth="1"/>
    <col min="10266" max="10266" width="4.6640625" style="1" customWidth="1"/>
    <col min="10267" max="10268" width="4" style="1" customWidth="1"/>
    <col min="10269" max="10269" width="4.88671875" style="1" customWidth="1"/>
    <col min="10270" max="10271" width="4" style="1" customWidth="1"/>
    <col min="10272" max="10272" width="3.88671875" style="1" customWidth="1"/>
    <col min="10273" max="10273" width="5" style="1" customWidth="1"/>
    <col min="10274" max="10275" width="3.88671875" style="1" customWidth="1"/>
    <col min="10276" max="10286" width="4" style="1" customWidth="1"/>
    <col min="10287" max="10287" width="3.6640625" style="1" customWidth="1"/>
    <col min="10288" max="10288" width="4" style="1" customWidth="1"/>
    <col min="10289" max="10289" width="4.6640625" style="1" customWidth="1"/>
    <col min="10290" max="10299" width="0" style="1" hidden="1" customWidth="1"/>
    <col min="10300" max="10499" width="8.88671875" style="1"/>
    <col min="10500" max="10500" width="13.5546875" style="1" customWidth="1"/>
    <col min="10501" max="10501" width="29.6640625" style="1" customWidth="1"/>
    <col min="10502" max="10502" width="8.88671875" style="1"/>
    <col min="10503" max="10503" width="3.88671875" style="1" customWidth="1"/>
    <col min="10504" max="10504" width="4" style="1" customWidth="1"/>
    <col min="10505" max="10506" width="3.6640625" style="1" customWidth="1"/>
    <col min="10507" max="10510" width="4.109375" style="1" customWidth="1"/>
    <col min="10511" max="10511" width="4" style="1" customWidth="1"/>
    <col min="10512" max="10512" width="5" style="1" customWidth="1"/>
    <col min="10513" max="10515" width="4" style="1" customWidth="1"/>
    <col min="10516" max="10516" width="5" style="1" customWidth="1"/>
    <col min="10517" max="10519" width="3.88671875" style="1" customWidth="1"/>
    <col min="10520" max="10520" width="4" style="1" customWidth="1"/>
    <col min="10521" max="10521" width="5.44140625" style="1" customWidth="1"/>
    <col min="10522" max="10522" width="4.6640625" style="1" customWidth="1"/>
    <col min="10523" max="10524" width="4" style="1" customWidth="1"/>
    <col min="10525" max="10525" width="4.88671875" style="1" customWidth="1"/>
    <col min="10526" max="10527" width="4" style="1" customWidth="1"/>
    <col min="10528" max="10528" width="3.88671875" style="1" customWidth="1"/>
    <col min="10529" max="10529" width="5" style="1" customWidth="1"/>
    <col min="10530" max="10531" width="3.88671875" style="1" customWidth="1"/>
    <col min="10532" max="10542" width="4" style="1" customWidth="1"/>
    <col min="10543" max="10543" width="3.6640625" style="1" customWidth="1"/>
    <col min="10544" max="10544" width="4" style="1" customWidth="1"/>
    <col min="10545" max="10545" width="4.6640625" style="1" customWidth="1"/>
    <col min="10546" max="10555" width="0" style="1" hidden="1" customWidth="1"/>
    <col min="10556" max="10755" width="8.88671875" style="1"/>
    <col min="10756" max="10756" width="13.5546875" style="1" customWidth="1"/>
    <col min="10757" max="10757" width="29.6640625" style="1" customWidth="1"/>
    <col min="10758" max="10758" width="8.88671875" style="1"/>
    <col min="10759" max="10759" width="3.88671875" style="1" customWidth="1"/>
    <col min="10760" max="10760" width="4" style="1" customWidth="1"/>
    <col min="10761" max="10762" width="3.6640625" style="1" customWidth="1"/>
    <col min="10763" max="10766" width="4.109375" style="1" customWidth="1"/>
    <col min="10767" max="10767" width="4" style="1" customWidth="1"/>
    <col min="10768" max="10768" width="5" style="1" customWidth="1"/>
    <col min="10769" max="10771" width="4" style="1" customWidth="1"/>
    <col min="10772" max="10772" width="5" style="1" customWidth="1"/>
    <col min="10773" max="10775" width="3.88671875" style="1" customWidth="1"/>
    <col min="10776" max="10776" width="4" style="1" customWidth="1"/>
    <col min="10777" max="10777" width="5.44140625" style="1" customWidth="1"/>
    <col min="10778" max="10778" width="4.6640625" style="1" customWidth="1"/>
    <col min="10779" max="10780" width="4" style="1" customWidth="1"/>
    <col min="10781" max="10781" width="4.88671875" style="1" customWidth="1"/>
    <col min="10782" max="10783" width="4" style="1" customWidth="1"/>
    <col min="10784" max="10784" width="3.88671875" style="1" customWidth="1"/>
    <col min="10785" max="10785" width="5" style="1" customWidth="1"/>
    <col min="10786" max="10787" width="3.88671875" style="1" customWidth="1"/>
    <col min="10788" max="10798" width="4" style="1" customWidth="1"/>
    <col min="10799" max="10799" width="3.6640625" style="1" customWidth="1"/>
    <col min="10800" max="10800" width="4" style="1" customWidth="1"/>
    <col min="10801" max="10801" width="4.6640625" style="1" customWidth="1"/>
    <col min="10802" max="10811" width="0" style="1" hidden="1" customWidth="1"/>
    <col min="10812" max="11011" width="8.88671875" style="1"/>
    <col min="11012" max="11012" width="13.5546875" style="1" customWidth="1"/>
    <col min="11013" max="11013" width="29.6640625" style="1" customWidth="1"/>
    <col min="11014" max="11014" width="8.88671875" style="1"/>
    <col min="11015" max="11015" width="3.88671875" style="1" customWidth="1"/>
    <col min="11016" max="11016" width="4" style="1" customWidth="1"/>
    <col min="11017" max="11018" width="3.6640625" style="1" customWidth="1"/>
    <col min="11019" max="11022" width="4.109375" style="1" customWidth="1"/>
    <col min="11023" max="11023" width="4" style="1" customWidth="1"/>
    <col min="11024" max="11024" width="5" style="1" customWidth="1"/>
    <col min="11025" max="11027" width="4" style="1" customWidth="1"/>
    <col min="11028" max="11028" width="5" style="1" customWidth="1"/>
    <col min="11029" max="11031" width="3.88671875" style="1" customWidth="1"/>
    <col min="11032" max="11032" width="4" style="1" customWidth="1"/>
    <col min="11033" max="11033" width="5.44140625" style="1" customWidth="1"/>
    <col min="11034" max="11034" width="4.6640625" style="1" customWidth="1"/>
    <col min="11035" max="11036" width="4" style="1" customWidth="1"/>
    <col min="11037" max="11037" width="4.88671875" style="1" customWidth="1"/>
    <col min="11038" max="11039" width="4" style="1" customWidth="1"/>
    <col min="11040" max="11040" width="3.88671875" style="1" customWidth="1"/>
    <col min="11041" max="11041" width="5" style="1" customWidth="1"/>
    <col min="11042" max="11043" width="3.88671875" style="1" customWidth="1"/>
    <col min="11044" max="11054" width="4" style="1" customWidth="1"/>
    <col min="11055" max="11055" width="3.6640625" style="1" customWidth="1"/>
    <col min="11056" max="11056" width="4" style="1" customWidth="1"/>
    <col min="11057" max="11057" width="4.6640625" style="1" customWidth="1"/>
    <col min="11058" max="11067" width="0" style="1" hidden="1" customWidth="1"/>
    <col min="11068" max="11267" width="8.88671875" style="1"/>
    <col min="11268" max="11268" width="13.5546875" style="1" customWidth="1"/>
    <col min="11269" max="11269" width="29.6640625" style="1" customWidth="1"/>
    <col min="11270" max="11270" width="8.88671875" style="1"/>
    <col min="11271" max="11271" width="3.88671875" style="1" customWidth="1"/>
    <col min="11272" max="11272" width="4" style="1" customWidth="1"/>
    <col min="11273" max="11274" width="3.6640625" style="1" customWidth="1"/>
    <col min="11275" max="11278" width="4.109375" style="1" customWidth="1"/>
    <col min="11279" max="11279" width="4" style="1" customWidth="1"/>
    <col min="11280" max="11280" width="5" style="1" customWidth="1"/>
    <col min="11281" max="11283" width="4" style="1" customWidth="1"/>
    <col min="11284" max="11284" width="5" style="1" customWidth="1"/>
    <col min="11285" max="11287" width="3.88671875" style="1" customWidth="1"/>
    <col min="11288" max="11288" width="4" style="1" customWidth="1"/>
    <col min="11289" max="11289" width="5.44140625" style="1" customWidth="1"/>
    <col min="11290" max="11290" width="4.6640625" style="1" customWidth="1"/>
    <col min="11291" max="11292" width="4" style="1" customWidth="1"/>
    <col min="11293" max="11293" width="4.88671875" style="1" customWidth="1"/>
    <col min="11294" max="11295" width="4" style="1" customWidth="1"/>
    <col min="11296" max="11296" width="3.88671875" style="1" customWidth="1"/>
    <col min="11297" max="11297" width="5" style="1" customWidth="1"/>
    <col min="11298" max="11299" width="3.88671875" style="1" customWidth="1"/>
    <col min="11300" max="11310" width="4" style="1" customWidth="1"/>
    <col min="11311" max="11311" width="3.6640625" style="1" customWidth="1"/>
    <col min="11312" max="11312" width="4" style="1" customWidth="1"/>
    <col min="11313" max="11313" width="4.6640625" style="1" customWidth="1"/>
    <col min="11314" max="11323" width="0" style="1" hidden="1" customWidth="1"/>
    <col min="11324" max="11523" width="8.88671875" style="1"/>
    <col min="11524" max="11524" width="13.5546875" style="1" customWidth="1"/>
    <col min="11525" max="11525" width="29.6640625" style="1" customWidth="1"/>
    <col min="11526" max="11526" width="8.88671875" style="1"/>
    <col min="11527" max="11527" width="3.88671875" style="1" customWidth="1"/>
    <col min="11528" max="11528" width="4" style="1" customWidth="1"/>
    <col min="11529" max="11530" width="3.6640625" style="1" customWidth="1"/>
    <col min="11531" max="11534" width="4.109375" style="1" customWidth="1"/>
    <col min="11535" max="11535" width="4" style="1" customWidth="1"/>
    <col min="11536" max="11536" width="5" style="1" customWidth="1"/>
    <col min="11537" max="11539" width="4" style="1" customWidth="1"/>
    <col min="11540" max="11540" width="5" style="1" customWidth="1"/>
    <col min="11541" max="11543" width="3.88671875" style="1" customWidth="1"/>
    <col min="11544" max="11544" width="4" style="1" customWidth="1"/>
    <col min="11545" max="11545" width="5.44140625" style="1" customWidth="1"/>
    <col min="11546" max="11546" width="4.6640625" style="1" customWidth="1"/>
    <col min="11547" max="11548" width="4" style="1" customWidth="1"/>
    <col min="11549" max="11549" width="4.88671875" style="1" customWidth="1"/>
    <col min="11550" max="11551" width="4" style="1" customWidth="1"/>
    <col min="11552" max="11552" width="3.88671875" style="1" customWidth="1"/>
    <col min="11553" max="11553" width="5" style="1" customWidth="1"/>
    <col min="11554" max="11555" width="3.88671875" style="1" customWidth="1"/>
    <col min="11556" max="11566" width="4" style="1" customWidth="1"/>
    <col min="11567" max="11567" width="3.6640625" style="1" customWidth="1"/>
    <col min="11568" max="11568" width="4" style="1" customWidth="1"/>
    <col min="11569" max="11569" width="4.6640625" style="1" customWidth="1"/>
    <col min="11570" max="11579" width="0" style="1" hidden="1" customWidth="1"/>
    <col min="11580" max="11779" width="8.88671875" style="1"/>
    <col min="11780" max="11780" width="13.5546875" style="1" customWidth="1"/>
    <col min="11781" max="11781" width="29.6640625" style="1" customWidth="1"/>
    <col min="11782" max="11782" width="8.88671875" style="1"/>
    <col min="11783" max="11783" width="3.88671875" style="1" customWidth="1"/>
    <col min="11784" max="11784" width="4" style="1" customWidth="1"/>
    <col min="11785" max="11786" width="3.6640625" style="1" customWidth="1"/>
    <col min="11787" max="11790" width="4.109375" style="1" customWidth="1"/>
    <col min="11791" max="11791" width="4" style="1" customWidth="1"/>
    <col min="11792" max="11792" width="5" style="1" customWidth="1"/>
    <col min="11793" max="11795" width="4" style="1" customWidth="1"/>
    <col min="11796" max="11796" width="5" style="1" customWidth="1"/>
    <col min="11797" max="11799" width="3.88671875" style="1" customWidth="1"/>
    <col min="11800" max="11800" width="4" style="1" customWidth="1"/>
    <col min="11801" max="11801" width="5.44140625" style="1" customWidth="1"/>
    <col min="11802" max="11802" width="4.6640625" style="1" customWidth="1"/>
    <col min="11803" max="11804" width="4" style="1" customWidth="1"/>
    <col min="11805" max="11805" width="4.88671875" style="1" customWidth="1"/>
    <col min="11806" max="11807" width="4" style="1" customWidth="1"/>
    <col min="11808" max="11808" width="3.88671875" style="1" customWidth="1"/>
    <col min="11809" max="11809" width="5" style="1" customWidth="1"/>
    <col min="11810" max="11811" width="3.88671875" style="1" customWidth="1"/>
    <col min="11812" max="11822" width="4" style="1" customWidth="1"/>
    <col min="11823" max="11823" width="3.6640625" style="1" customWidth="1"/>
    <col min="11824" max="11824" width="4" style="1" customWidth="1"/>
    <col min="11825" max="11825" width="4.6640625" style="1" customWidth="1"/>
    <col min="11826" max="11835" width="0" style="1" hidden="1" customWidth="1"/>
    <col min="11836" max="12035" width="8.88671875" style="1"/>
    <col min="12036" max="12036" width="13.5546875" style="1" customWidth="1"/>
    <col min="12037" max="12037" width="29.6640625" style="1" customWidth="1"/>
    <col min="12038" max="12038" width="8.88671875" style="1"/>
    <col min="12039" max="12039" width="3.88671875" style="1" customWidth="1"/>
    <col min="12040" max="12040" width="4" style="1" customWidth="1"/>
    <col min="12041" max="12042" width="3.6640625" style="1" customWidth="1"/>
    <col min="12043" max="12046" width="4.109375" style="1" customWidth="1"/>
    <col min="12047" max="12047" width="4" style="1" customWidth="1"/>
    <col min="12048" max="12048" width="5" style="1" customWidth="1"/>
    <col min="12049" max="12051" width="4" style="1" customWidth="1"/>
    <col min="12052" max="12052" width="5" style="1" customWidth="1"/>
    <col min="12053" max="12055" width="3.88671875" style="1" customWidth="1"/>
    <col min="12056" max="12056" width="4" style="1" customWidth="1"/>
    <col min="12057" max="12057" width="5.44140625" style="1" customWidth="1"/>
    <col min="12058" max="12058" width="4.6640625" style="1" customWidth="1"/>
    <col min="12059" max="12060" width="4" style="1" customWidth="1"/>
    <col min="12061" max="12061" width="4.88671875" style="1" customWidth="1"/>
    <col min="12062" max="12063" width="4" style="1" customWidth="1"/>
    <col min="12064" max="12064" width="3.88671875" style="1" customWidth="1"/>
    <col min="12065" max="12065" width="5" style="1" customWidth="1"/>
    <col min="12066" max="12067" width="3.88671875" style="1" customWidth="1"/>
    <col min="12068" max="12078" width="4" style="1" customWidth="1"/>
    <col min="12079" max="12079" width="3.6640625" style="1" customWidth="1"/>
    <col min="12080" max="12080" width="4" style="1" customWidth="1"/>
    <col min="12081" max="12081" width="4.6640625" style="1" customWidth="1"/>
    <col min="12082" max="12091" width="0" style="1" hidden="1" customWidth="1"/>
    <col min="12092" max="12291" width="8.88671875" style="1"/>
    <col min="12292" max="12292" width="13.5546875" style="1" customWidth="1"/>
    <col min="12293" max="12293" width="29.6640625" style="1" customWidth="1"/>
    <col min="12294" max="12294" width="8.88671875" style="1"/>
    <col min="12295" max="12295" width="3.88671875" style="1" customWidth="1"/>
    <col min="12296" max="12296" width="4" style="1" customWidth="1"/>
    <col min="12297" max="12298" width="3.6640625" style="1" customWidth="1"/>
    <col min="12299" max="12302" width="4.109375" style="1" customWidth="1"/>
    <col min="12303" max="12303" width="4" style="1" customWidth="1"/>
    <col min="12304" max="12304" width="5" style="1" customWidth="1"/>
    <col min="12305" max="12307" width="4" style="1" customWidth="1"/>
    <col min="12308" max="12308" width="5" style="1" customWidth="1"/>
    <col min="12309" max="12311" width="3.88671875" style="1" customWidth="1"/>
    <col min="12312" max="12312" width="4" style="1" customWidth="1"/>
    <col min="12313" max="12313" width="5.44140625" style="1" customWidth="1"/>
    <col min="12314" max="12314" width="4.6640625" style="1" customWidth="1"/>
    <col min="12315" max="12316" width="4" style="1" customWidth="1"/>
    <col min="12317" max="12317" width="4.88671875" style="1" customWidth="1"/>
    <col min="12318" max="12319" width="4" style="1" customWidth="1"/>
    <col min="12320" max="12320" width="3.88671875" style="1" customWidth="1"/>
    <col min="12321" max="12321" width="5" style="1" customWidth="1"/>
    <col min="12322" max="12323" width="3.88671875" style="1" customWidth="1"/>
    <col min="12324" max="12334" width="4" style="1" customWidth="1"/>
    <col min="12335" max="12335" width="3.6640625" style="1" customWidth="1"/>
    <col min="12336" max="12336" width="4" style="1" customWidth="1"/>
    <col min="12337" max="12337" width="4.6640625" style="1" customWidth="1"/>
    <col min="12338" max="12347" width="0" style="1" hidden="1" customWidth="1"/>
    <col min="12348" max="12547" width="8.88671875" style="1"/>
    <col min="12548" max="12548" width="13.5546875" style="1" customWidth="1"/>
    <col min="12549" max="12549" width="29.6640625" style="1" customWidth="1"/>
    <col min="12550" max="12550" width="8.88671875" style="1"/>
    <col min="12551" max="12551" width="3.88671875" style="1" customWidth="1"/>
    <col min="12552" max="12552" width="4" style="1" customWidth="1"/>
    <col min="12553" max="12554" width="3.6640625" style="1" customWidth="1"/>
    <col min="12555" max="12558" width="4.109375" style="1" customWidth="1"/>
    <col min="12559" max="12559" width="4" style="1" customWidth="1"/>
    <col min="12560" max="12560" width="5" style="1" customWidth="1"/>
    <col min="12561" max="12563" width="4" style="1" customWidth="1"/>
    <col min="12564" max="12564" width="5" style="1" customWidth="1"/>
    <col min="12565" max="12567" width="3.88671875" style="1" customWidth="1"/>
    <col min="12568" max="12568" width="4" style="1" customWidth="1"/>
    <col min="12569" max="12569" width="5.44140625" style="1" customWidth="1"/>
    <col min="12570" max="12570" width="4.6640625" style="1" customWidth="1"/>
    <col min="12571" max="12572" width="4" style="1" customWidth="1"/>
    <col min="12573" max="12573" width="4.88671875" style="1" customWidth="1"/>
    <col min="12574" max="12575" width="4" style="1" customWidth="1"/>
    <col min="12576" max="12576" width="3.88671875" style="1" customWidth="1"/>
    <col min="12577" max="12577" width="5" style="1" customWidth="1"/>
    <col min="12578" max="12579" width="3.88671875" style="1" customWidth="1"/>
    <col min="12580" max="12590" width="4" style="1" customWidth="1"/>
    <col min="12591" max="12591" width="3.6640625" style="1" customWidth="1"/>
    <col min="12592" max="12592" width="4" style="1" customWidth="1"/>
    <col min="12593" max="12593" width="4.6640625" style="1" customWidth="1"/>
    <col min="12594" max="12603" width="0" style="1" hidden="1" customWidth="1"/>
    <col min="12604" max="12803" width="8.88671875" style="1"/>
    <col min="12804" max="12804" width="13.5546875" style="1" customWidth="1"/>
    <col min="12805" max="12805" width="29.6640625" style="1" customWidth="1"/>
    <col min="12806" max="12806" width="8.88671875" style="1"/>
    <col min="12807" max="12807" width="3.88671875" style="1" customWidth="1"/>
    <col min="12808" max="12808" width="4" style="1" customWidth="1"/>
    <col min="12809" max="12810" width="3.6640625" style="1" customWidth="1"/>
    <col min="12811" max="12814" width="4.109375" style="1" customWidth="1"/>
    <col min="12815" max="12815" width="4" style="1" customWidth="1"/>
    <col min="12816" max="12816" width="5" style="1" customWidth="1"/>
    <col min="12817" max="12819" width="4" style="1" customWidth="1"/>
    <col min="12820" max="12820" width="5" style="1" customWidth="1"/>
    <col min="12821" max="12823" width="3.88671875" style="1" customWidth="1"/>
    <col min="12824" max="12824" width="4" style="1" customWidth="1"/>
    <col min="12825" max="12825" width="5.44140625" style="1" customWidth="1"/>
    <col min="12826" max="12826" width="4.6640625" style="1" customWidth="1"/>
    <col min="12827" max="12828" width="4" style="1" customWidth="1"/>
    <col min="12829" max="12829" width="4.88671875" style="1" customWidth="1"/>
    <col min="12830" max="12831" width="4" style="1" customWidth="1"/>
    <col min="12832" max="12832" width="3.88671875" style="1" customWidth="1"/>
    <col min="12833" max="12833" width="5" style="1" customWidth="1"/>
    <col min="12834" max="12835" width="3.88671875" style="1" customWidth="1"/>
    <col min="12836" max="12846" width="4" style="1" customWidth="1"/>
    <col min="12847" max="12847" width="3.6640625" style="1" customWidth="1"/>
    <col min="12848" max="12848" width="4" style="1" customWidth="1"/>
    <col min="12849" max="12849" width="4.6640625" style="1" customWidth="1"/>
    <col min="12850" max="12859" width="0" style="1" hidden="1" customWidth="1"/>
    <col min="12860" max="13059" width="8.88671875" style="1"/>
    <col min="13060" max="13060" width="13.5546875" style="1" customWidth="1"/>
    <col min="13061" max="13061" width="29.6640625" style="1" customWidth="1"/>
    <col min="13062" max="13062" width="8.88671875" style="1"/>
    <col min="13063" max="13063" width="3.88671875" style="1" customWidth="1"/>
    <col min="13064" max="13064" width="4" style="1" customWidth="1"/>
    <col min="13065" max="13066" width="3.6640625" style="1" customWidth="1"/>
    <col min="13067" max="13070" width="4.109375" style="1" customWidth="1"/>
    <col min="13071" max="13071" width="4" style="1" customWidth="1"/>
    <col min="13072" max="13072" width="5" style="1" customWidth="1"/>
    <col min="13073" max="13075" width="4" style="1" customWidth="1"/>
    <col min="13076" max="13076" width="5" style="1" customWidth="1"/>
    <col min="13077" max="13079" width="3.88671875" style="1" customWidth="1"/>
    <col min="13080" max="13080" width="4" style="1" customWidth="1"/>
    <col min="13081" max="13081" width="5.44140625" style="1" customWidth="1"/>
    <col min="13082" max="13082" width="4.6640625" style="1" customWidth="1"/>
    <col min="13083" max="13084" width="4" style="1" customWidth="1"/>
    <col min="13085" max="13085" width="4.88671875" style="1" customWidth="1"/>
    <col min="13086" max="13087" width="4" style="1" customWidth="1"/>
    <col min="13088" max="13088" width="3.88671875" style="1" customWidth="1"/>
    <col min="13089" max="13089" width="5" style="1" customWidth="1"/>
    <col min="13090" max="13091" width="3.88671875" style="1" customWidth="1"/>
    <col min="13092" max="13102" width="4" style="1" customWidth="1"/>
    <col min="13103" max="13103" width="3.6640625" style="1" customWidth="1"/>
    <col min="13104" max="13104" width="4" style="1" customWidth="1"/>
    <col min="13105" max="13105" width="4.6640625" style="1" customWidth="1"/>
    <col min="13106" max="13115" width="0" style="1" hidden="1" customWidth="1"/>
    <col min="13116" max="13315" width="8.88671875" style="1"/>
    <col min="13316" max="13316" width="13.5546875" style="1" customWidth="1"/>
    <col min="13317" max="13317" width="29.6640625" style="1" customWidth="1"/>
    <col min="13318" max="13318" width="8.88671875" style="1"/>
    <col min="13319" max="13319" width="3.88671875" style="1" customWidth="1"/>
    <col min="13320" max="13320" width="4" style="1" customWidth="1"/>
    <col min="13321" max="13322" width="3.6640625" style="1" customWidth="1"/>
    <col min="13323" max="13326" width="4.109375" style="1" customWidth="1"/>
    <col min="13327" max="13327" width="4" style="1" customWidth="1"/>
    <col min="13328" max="13328" width="5" style="1" customWidth="1"/>
    <col min="13329" max="13331" width="4" style="1" customWidth="1"/>
    <col min="13332" max="13332" width="5" style="1" customWidth="1"/>
    <col min="13333" max="13335" width="3.88671875" style="1" customWidth="1"/>
    <col min="13336" max="13336" width="4" style="1" customWidth="1"/>
    <col min="13337" max="13337" width="5.44140625" style="1" customWidth="1"/>
    <col min="13338" max="13338" width="4.6640625" style="1" customWidth="1"/>
    <col min="13339" max="13340" width="4" style="1" customWidth="1"/>
    <col min="13341" max="13341" width="4.88671875" style="1" customWidth="1"/>
    <col min="13342" max="13343" width="4" style="1" customWidth="1"/>
    <col min="13344" max="13344" width="3.88671875" style="1" customWidth="1"/>
    <col min="13345" max="13345" width="5" style="1" customWidth="1"/>
    <col min="13346" max="13347" width="3.88671875" style="1" customWidth="1"/>
    <col min="13348" max="13358" width="4" style="1" customWidth="1"/>
    <col min="13359" max="13359" width="3.6640625" style="1" customWidth="1"/>
    <col min="13360" max="13360" width="4" style="1" customWidth="1"/>
    <col min="13361" max="13361" width="4.6640625" style="1" customWidth="1"/>
    <col min="13362" max="13371" width="0" style="1" hidden="1" customWidth="1"/>
    <col min="13372" max="13571" width="8.88671875" style="1"/>
    <col min="13572" max="13572" width="13.5546875" style="1" customWidth="1"/>
    <col min="13573" max="13573" width="29.6640625" style="1" customWidth="1"/>
    <col min="13574" max="13574" width="8.88671875" style="1"/>
    <col min="13575" max="13575" width="3.88671875" style="1" customWidth="1"/>
    <col min="13576" max="13576" width="4" style="1" customWidth="1"/>
    <col min="13577" max="13578" width="3.6640625" style="1" customWidth="1"/>
    <col min="13579" max="13582" width="4.109375" style="1" customWidth="1"/>
    <col min="13583" max="13583" width="4" style="1" customWidth="1"/>
    <col min="13584" max="13584" width="5" style="1" customWidth="1"/>
    <col min="13585" max="13587" width="4" style="1" customWidth="1"/>
    <col min="13588" max="13588" width="5" style="1" customWidth="1"/>
    <col min="13589" max="13591" width="3.88671875" style="1" customWidth="1"/>
    <col min="13592" max="13592" width="4" style="1" customWidth="1"/>
    <col min="13593" max="13593" width="5.44140625" style="1" customWidth="1"/>
    <col min="13594" max="13594" width="4.6640625" style="1" customWidth="1"/>
    <col min="13595" max="13596" width="4" style="1" customWidth="1"/>
    <col min="13597" max="13597" width="4.88671875" style="1" customWidth="1"/>
    <col min="13598" max="13599" width="4" style="1" customWidth="1"/>
    <col min="13600" max="13600" width="3.88671875" style="1" customWidth="1"/>
    <col min="13601" max="13601" width="5" style="1" customWidth="1"/>
    <col min="13602" max="13603" width="3.88671875" style="1" customWidth="1"/>
    <col min="13604" max="13614" width="4" style="1" customWidth="1"/>
    <col min="13615" max="13615" width="3.6640625" style="1" customWidth="1"/>
    <col min="13616" max="13616" width="4" style="1" customWidth="1"/>
    <col min="13617" max="13617" width="4.6640625" style="1" customWidth="1"/>
    <col min="13618" max="13627" width="0" style="1" hidden="1" customWidth="1"/>
    <col min="13628" max="13827" width="8.88671875" style="1"/>
    <col min="13828" max="13828" width="13.5546875" style="1" customWidth="1"/>
    <col min="13829" max="13829" width="29.6640625" style="1" customWidth="1"/>
    <col min="13830" max="13830" width="8.88671875" style="1"/>
    <col min="13831" max="13831" width="3.88671875" style="1" customWidth="1"/>
    <col min="13832" max="13832" width="4" style="1" customWidth="1"/>
    <col min="13833" max="13834" width="3.6640625" style="1" customWidth="1"/>
    <col min="13835" max="13838" width="4.109375" style="1" customWidth="1"/>
    <col min="13839" max="13839" width="4" style="1" customWidth="1"/>
    <col min="13840" max="13840" width="5" style="1" customWidth="1"/>
    <col min="13841" max="13843" width="4" style="1" customWidth="1"/>
    <col min="13844" max="13844" width="5" style="1" customWidth="1"/>
    <col min="13845" max="13847" width="3.88671875" style="1" customWidth="1"/>
    <col min="13848" max="13848" width="4" style="1" customWidth="1"/>
    <col min="13849" max="13849" width="5.44140625" style="1" customWidth="1"/>
    <col min="13850" max="13850" width="4.6640625" style="1" customWidth="1"/>
    <col min="13851" max="13852" width="4" style="1" customWidth="1"/>
    <col min="13853" max="13853" width="4.88671875" style="1" customWidth="1"/>
    <col min="13854" max="13855" width="4" style="1" customWidth="1"/>
    <col min="13856" max="13856" width="3.88671875" style="1" customWidth="1"/>
    <col min="13857" max="13857" width="5" style="1" customWidth="1"/>
    <col min="13858" max="13859" width="3.88671875" style="1" customWidth="1"/>
    <col min="13860" max="13870" width="4" style="1" customWidth="1"/>
    <col min="13871" max="13871" width="3.6640625" style="1" customWidth="1"/>
    <col min="13872" max="13872" width="4" style="1" customWidth="1"/>
    <col min="13873" max="13873" width="4.6640625" style="1" customWidth="1"/>
    <col min="13874" max="13883" width="0" style="1" hidden="1" customWidth="1"/>
    <col min="13884" max="14083" width="8.88671875" style="1"/>
    <col min="14084" max="14084" width="13.5546875" style="1" customWidth="1"/>
    <col min="14085" max="14085" width="29.6640625" style="1" customWidth="1"/>
    <col min="14086" max="14086" width="8.88671875" style="1"/>
    <col min="14087" max="14087" width="3.88671875" style="1" customWidth="1"/>
    <col min="14088" max="14088" width="4" style="1" customWidth="1"/>
    <col min="14089" max="14090" width="3.6640625" style="1" customWidth="1"/>
    <col min="14091" max="14094" width="4.109375" style="1" customWidth="1"/>
    <col min="14095" max="14095" width="4" style="1" customWidth="1"/>
    <col min="14096" max="14096" width="5" style="1" customWidth="1"/>
    <col min="14097" max="14099" width="4" style="1" customWidth="1"/>
    <col min="14100" max="14100" width="5" style="1" customWidth="1"/>
    <col min="14101" max="14103" width="3.88671875" style="1" customWidth="1"/>
    <col min="14104" max="14104" width="4" style="1" customWidth="1"/>
    <col min="14105" max="14105" width="5.44140625" style="1" customWidth="1"/>
    <col min="14106" max="14106" width="4.6640625" style="1" customWidth="1"/>
    <col min="14107" max="14108" width="4" style="1" customWidth="1"/>
    <col min="14109" max="14109" width="4.88671875" style="1" customWidth="1"/>
    <col min="14110" max="14111" width="4" style="1" customWidth="1"/>
    <col min="14112" max="14112" width="3.88671875" style="1" customWidth="1"/>
    <col min="14113" max="14113" width="5" style="1" customWidth="1"/>
    <col min="14114" max="14115" width="3.88671875" style="1" customWidth="1"/>
    <col min="14116" max="14126" width="4" style="1" customWidth="1"/>
    <col min="14127" max="14127" width="3.6640625" style="1" customWidth="1"/>
    <col min="14128" max="14128" width="4" style="1" customWidth="1"/>
    <col min="14129" max="14129" width="4.6640625" style="1" customWidth="1"/>
    <col min="14130" max="14139" width="0" style="1" hidden="1" customWidth="1"/>
    <col min="14140" max="14339" width="8.88671875" style="1"/>
    <col min="14340" max="14340" width="13.5546875" style="1" customWidth="1"/>
    <col min="14341" max="14341" width="29.6640625" style="1" customWidth="1"/>
    <col min="14342" max="14342" width="8.88671875" style="1"/>
    <col min="14343" max="14343" width="3.88671875" style="1" customWidth="1"/>
    <col min="14344" max="14344" width="4" style="1" customWidth="1"/>
    <col min="14345" max="14346" width="3.6640625" style="1" customWidth="1"/>
    <col min="14347" max="14350" width="4.109375" style="1" customWidth="1"/>
    <col min="14351" max="14351" width="4" style="1" customWidth="1"/>
    <col min="14352" max="14352" width="5" style="1" customWidth="1"/>
    <col min="14353" max="14355" width="4" style="1" customWidth="1"/>
    <col min="14356" max="14356" width="5" style="1" customWidth="1"/>
    <col min="14357" max="14359" width="3.88671875" style="1" customWidth="1"/>
    <col min="14360" max="14360" width="4" style="1" customWidth="1"/>
    <col min="14361" max="14361" width="5.44140625" style="1" customWidth="1"/>
    <col min="14362" max="14362" width="4.6640625" style="1" customWidth="1"/>
    <col min="14363" max="14364" width="4" style="1" customWidth="1"/>
    <col min="14365" max="14365" width="4.88671875" style="1" customWidth="1"/>
    <col min="14366" max="14367" width="4" style="1" customWidth="1"/>
    <col min="14368" max="14368" width="3.88671875" style="1" customWidth="1"/>
    <col min="14369" max="14369" width="5" style="1" customWidth="1"/>
    <col min="14370" max="14371" width="3.88671875" style="1" customWidth="1"/>
    <col min="14372" max="14382" width="4" style="1" customWidth="1"/>
    <col min="14383" max="14383" width="3.6640625" style="1" customWidth="1"/>
    <col min="14384" max="14384" width="4" style="1" customWidth="1"/>
    <col min="14385" max="14385" width="4.6640625" style="1" customWidth="1"/>
    <col min="14386" max="14395" width="0" style="1" hidden="1" customWidth="1"/>
    <col min="14396" max="14595" width="8.88671875" style="1"/>
    <col min="14596" max="14596" width="13.5546875" style="1" customWidth="1"/>
    <col min="14597" max="14597" width="29.6640625" style="1" customWidth="1"/>
    <col min="14598" max="14598" width="8.88671875" style="1"/>
    <col min="14599" max="14599" width="3.88671875" style="1" customWidth="1"/>
    <col min="14600" max="14600" width="4" style="1" customWidth="1"/>
    <col min="14601" max="14602" width="3.6640625" style="1" customWidth="1"/>
    <col min="14603" max="14606" width="4.109375" style="1" customWidth="1"/>
    <col min="14607" max="14607" width="4" style="1" customWidth="1"/>
    <col min="14608" max="14608" width="5" style="1" customWidth="1"/>
    <col min="14609" max="14611" width="4" style="1" customWidth="1"/>
    <col min="14612" max="14612" width="5" style="1" customWidth="1"/>
    <col min="14613" max="14615" width="3.88671875" style="1" customWidth="1"/>
    <col min="14616" max="14616" width="4" style="1" customWidth="1"/>
    <col min="14617" max="14617" width="5.44140625" style="1" customWidth="1"/>
    <col min="14618" max="14618" width="4.6640625" style="1" customWidth="1"/>
    <col min="14619" max="14620" width="4" style="1" customWidth="1"/>
    <col min="14621" max="14621" width="4.88671875" style="1" customWidth="1"/>
    <col min="14622" max="14623" width="4" style="1" customWidth="1"/>
    <col min="14624" max="14624" width="3.88671875" style="1" customWidth="1"/>
    <col min="14625" max="14625" width="5" style="1" customWidth="1"/>
    <col min="14626" max="14627" width="3.88671875" style="1" customWidth="1"/>
    <col min="14628" max="14638" width="4" style="1" customWidth="1"/>
    <col min="14639" max="14639" width="3.6640625" style="1" customWidth="1"/>
    <col min="14640" max="14640" width="4" style="1" customWidth="1"/>
    <col min="14641" max="14641" width="4.6640625" style="1" customWidth="1"/>
    <col min="14642" max="14651" width="0" style="1" hidden="1" customWidth="1"/>
    <col min="14652" max="14851" width="8.88671875" style="1"/>
    <col min="14852" max="14852" width="13.5546875" style="1" customWidth="1"/>
    <col min="14853" max="14853" width="29.6640625" style="1" customWidth="1"/>
    <col min="14854" max="14854" width="8.88671875" style="1"/>
    <col min="14855" max="14855" width="3.88671875" style="1" customWidth="1"/>
    <col min="14856" max="14856" width="4" style="1" customWidth="1"/>
    <col min="14857" max="14858" width="3.6640625" style="1" customWidth="1"/>
    <col min="14859" max="14862" width="4.109375" style="1" customWidth="1"/>
    <col min="14863" max="14863" width="4" style="1" customWidth="1"/>
    <col min="14864" max="14864" width="5" style="1" customWidth="1"/>
    <col min="14865" max="14867" width="4" style="1" customWidth="1"/>
    <col min="14868" max="14868" width="5" style="1" customWidth="1"/>
    <col min="14869" max="14871" width="3.88671875" style="1" customWidth="1"/>
    <col min="14872" max="14872" width="4" style="1" customWidth="1"/>
    <col min="14873" max="14873" width="5.44140625" style="1" customWidth="1"/>
    <col min="14874" max="14874" width="4.6640625" style="1" customWidth="1"/>
    <col min="14875" max="14876" width="4" style="1" customWidth="1"/>
    <col min="14877" max="14877" width="4.88671875" style="1" customWidth="1"/>
    <col min="14878" max="14879" width="4" style="1" customWidth="1"/>
    <col min="14880" max="14880" width="3.88671875" style="1" customWidth="1"/>
    <col min="14881" max="14881" width="5" style="1" customWidth="1"/>
    <col min="14882" max="14883" width="3.88671875" style="1" customWidth="1"/>
    <col min="14884" max="14894" width="4" style="1" customWidth="1"/>
    <col min="14895" max="14895" width="3.6640625" style="1" customWidth="1"/>
    <col min="14896" max="14896" width="4" style="1" customWidth="1"/>
    <col min="14897" max="14897" width="4.6640625" style="1" customWidth="1"/>
    <col min="14898" max="14907" width="0" style="1" hidden="1" customWidth="1"/>
    <col min="14908" max="15107" width="8.88671875" style="1"/>
    <col min="15108" max="15108" width="13.5546875" style="1" customWidth="1"/>
    <col min="15109" max="15109" width="29.6640625" style="1" customWidth="1"/>
    <col min="15110" max="15110" width="8.88671875" style="1"/>
    <col min="15111" max="15111" width="3.88671875" style="1" customWidth="1"/>
    <col min="15112" max="15112" width="4" style="1" customWidth="1"/>
    <col min="15113" max="15114" width="3.6640625" style="1" customWidth="1"/>
    <col min="15115" max="15118" width="4.109375" style="1" customWidth="1"/>
    <col min="15119" max="15119" width="4" style="1" customWidth="1"/>
    <col min="15120" max="15120" width="5" style="1" customWidth="1"/>
    <col min="15121" max="15123" width="4" style="1" customWidth="1"/>
    <col min="15124" max="15124" width="5" style="1" customWidth="1"/>
    <col min="15125" max="15127" width="3.88671875" style="1" customWidth="1"/>
    <col min="15128" max="15128" width="4" style="1" customWidth="1"/>
    <col min="15129" max="15129" width="5.44140625" style="1" customWidth="1"/>
    <col min="15130" max="15130" width="4.6640625" style="1" customWidth="1"/>
    <col min="15131" max="15132" width="4" style="1" customWidth="1"/>
    <col min="15133" max="15133" width="4.88671875" style="1" customWidth="1"/>
    <col min="15134" max="15135" width="4" style="1" customWidth="1"/>
    <col min="15136" max="15136" width="3.88671875" style="1" customWidth="1"/>
    <col min="15137" max="15137" width="5" style="1" customWidth="1"/>
    <col min="15138" max="15139" width="3.88671875" style="1" customWidth="1"/>
    <col min="15140" max="15150" width="4" style="1" customWidth="1"/>
    <col min="15151" max="15151" width="3.6640625" style="1" customWidth="1"/>
    <col min="15152" max="15152" width="4" style="1" customWidth="1"/>
    <col min="15153" max="15153" width="4.6640625" style="1" customWidth="1"/>
    <col min="15154" max="15163" width="0" style="1" hidden="1" customWidth="1"/>
    <col min="15164" max="15363" width="8.88671875" style="1"/>
    <col min="15364" max="15364" width="13.5546875" style="1" customWidth="1"/>
    <col min="15365" max="15365" width="29.6640625" style="1" customWidth="1"/>
    <col min="15366" max="15366" width="8.88671875" style="1"/>
    <col min="15367" max="15367" width="3.88671875" style="1" customWidth="1"/>
    <col min="15368" max="15368" width="4" style="1" customWidth="1"/>
    <col min="15369" max="15370" width="3.6640625" style="1" customWidth="1"/>
    <col min="15371" max="15374" width="4.109375" style="1" customWidth="1"/>
    <col min="15375" max="15375" width="4" style="1" customWidth="1"/>
    <col min="15376" max="15376" width="5" style="1" customWidth="1"/>
    <col min="15377" max="15379" width="4" style="1" customWidth="1"/>
    <col min="15380" max="15380" width="5" style="1" customWidth="1"/>
    <col min="15381" max="15383" width="3.88671875" style="1" customWidth="1"/>
    <col min="15384" max="15384" width="4" style="1" customWidth="1"/>
    <col min="15385" max="15385" width="5.44140625" style="1" customWidth="1"/>
    <col min="15386" max="15386" width="4.6640625" style="1" customWidth="1"/>
    <col min="15387" max="15388" width="4" style="1" customWidth="1"/>
    <col min="15389" max="15389" width="4.88671875" style="1" customWidth="1"/>
    <col min="15390" max="15391" width="4" style="1" customWidth="1"/>
    <col min="15392" max="15392" width="3.88671875" style="1" customWidth="1"/>
    <col min="15393" max="15393" width="5" style="1" customWidth="1"/>
    <col min="15394" max="15395" width="3.88671875" style="1" customWidth="1"/>
    <col min="15396" max="15406" width="4" style="1" customWidth="1"/>
    <col min="15407" max="15407" width="3.6640625" style="1" customWidth="1"/>
    <col min="15408" max="15408" width="4" style="1" customWidth="1"/>
    <col min="15409" max="15409" width="4.6640625" style="1" customWidth="1"/>
    <col min="15410" max="15419" width="0" style="1" hidden="1" customWidth="1"/>
    <col min="15420" max="15619" width="8.88671875" style="1"/>
    <col min="15620" max="15620" width="13.5546875" style="1" customWidth="1"/>
    <col min="15621" max="15621" width="29.6640625" style="1" customWidth="1"/>
    <col min="15622" max="15622" width="8.88671875" style="1"/>
    <col min="15623" max="15623" width="3.88671875" style="1" customWidth="1"/>
    <col min="15624" max="15624" width="4" style="1" customWidth="1"/>
    <col min="15625" max="15626" width="3.6640625" style="1" customWidth="1"/>
    <col min="15627" max="15630" width="4.109375" style="1" customWidth="1"/>
    <col min="15631" max="15631" width="4" style="1" customWidth="1"/>
    <col min="15632" max="15632" width="5" style="1" customWidth="1"/>
    <col min="15633" max="15635" width="4" style="1" customWidth="1"/>
    <col min="15636" max="15636" width="5" style="1" customWidth="1"/>
    <col min="15637" max="15639" width="3.88671875" style="1" customWidth="1"/>
    <col min="15640" max="15640" width="4" style="1" customWidth="1"/>
    <col min="15641" max="15641" width="5.44140625" style="1" customWidth="1"/>
    <col min="15642" max="15642" width="4.6640625" style="1" customWidth="1"/>
    <col min="15643" max="15644" width="4" style="1" customWidth="1"/>
    <col min="15645" max="15645" width="4.88671875" style="1" customWidth="1"/>
    <col min="15646" max="15647" width="4" style="1" customWidth="1"/>
    <col min="15648" max="15648" width="3.88671875" style="1" customWidth="1"/>
    <col min="15649" max="15649" width="5" style="1" customWidth="1"/>
    <col min="15650" max="15651" width="3.88671875" style="1" customWidth="1"/>
    <col min="15652" max="15662" width="4" style="1" customWidth="1"/>
    <col min="15663" max="15663" width="3.6640625" style="1" customWidth="1"/>
    <col min="15664" max="15664" width="4" style="1" customWidth="1"/>
    <col min="15665" max="15665" width="4.6640625" style="1" customWidth="1"/>
    <col min="15666" max="15675" width="0" style="1" hidden="1" customWidth="1"/>
    <col min="15676" max="15875" width="8.88671875" style="1"/>
    <col min="15876" max="15876" width="13.5546875" style="1" customWidth="1"/>
    <col min="15877" max="15877" width="29.6640625" style="1" customWidth="1"/>
    <col min="15878" max="15878" width="8.88671875" style="1"/>
    <col min="15879" max="15879" width="3.88671875" style="1" customWidth="1"/>
    <col min="15880" max="15880" width="4" style="1" customWidth="1"/>
    <col min="15881" max="15882" width="3.6640625" style="1" customWidth="1"/>
    <col min="15883" max="15886" width="4.109375" style="1" customWidth="1"/>
    <col min="15887" max="15887" width="4" style="1" customWidth="1"/>
    <col min="15888" max="15888" width="5" style="1" customWidth="1"/>
    <col min="15889" max="15891" width="4" style="1" customWidth="1"/>
    <col min="15892" max="15892" width="5" style="1" customWidth="1"/>
    <col min="15893" max="15895" width="3.88671875" style="1" customWidth="1"/>
    <col min="15896" max="15896" width="4" style="1" customWidth="1"/>
    <col min="15897" max="15897" width="5.44140625" style="1" customWidth="1"/>
    <col min="15898" max="15898" width="4.6640625" style="1" customWidth="1"/>
    <col min="15899" max="15900" width="4" style="1" customWidth="1"/>
    <col min="15901" max="15901" width="4.88671875" style="1" customWidth="1"/>
    <col min="15902" max="15903" width="4" style="1" customWidth="1"/>
    <col min="15904" max="15904" width="3.88671875" style="1" customWidth="1"/>
    <col min="15905" max="15905" width="5" style="1" customWidth="1"/>
    <col min="15906" max="15907" width="3.88671875" style="1" customWidth="1"/>
    <col min="15908" max="15918" width="4" style="1" customWidth="1"/>
    <col min="15919" max="15919" width="3.6640625" style="1" customWidth="1"/>
    <col min="15920" max="15920" width="4" style="1" customWidth="1"/>
    <col min="15921" max="15921" width="4.6640625" style="1" customWidth="1"/>
    <col min="15922" max="15931" width="0" style="1" hidden="1" customWidth="1"/>
    <col min="15932" max="16131" width="8.88671875" style="1"/>
    <col min="16132" max="16132" width="13.5546875" style="1" customWidth="1"/>
    <col min="16133" max="16133" width="29.6640625" style="1" customWidth="1"/>
    <col min="16134" max="16134" width="8.88671875" style="1"/>
    <col min="16135" max="16135" width="3.88671875" style="1" customWidth="1"/>
    <col min="16136" max="16136" width="4" style="1" customWidth="1"/>
    <col min="16137" max="16138" width="3.6640625" style="1" customWidth="1"/>
    <col min="16139" max="16142" width="4.109375" style="1" customWidth="1"/>
    <col min="16143" max="16143" width="4" style="1" customWidth="1"/>
    <col min="16144" max="16144" width="5" style="1" customWidth="1"/>
    <col min="16145" max="16147" width="4" style="1" customWidth="1"/>
    <col min="16148" max="16148" width="5" style="1" customWidth="1"/>
    <col min="16149" max="16151" width="3.88671875" style="1" customWidth="1"/>
    <col min="16152" max="16152" width="4" style="1" customWidth="1"/>
    <col min="16153" max="16153" width="5.44140625" style="1" customWidth="1"/>
    <col min="16154" max="16154" width="4.6640625" style="1" customWidth="1"/>
    <col min="16155" max="16156" width="4" style="1" customWidth="1"/>
    <col min="16157" max="16157" width="4.88671875" style="1" customWidth="1"/>
    <col min="16158" max="16159" width="4" style="1" customWidth="1"/>
    <col min="16160" max="16160" width="3.88671875" style="1" customWidth="1"/>
    <col min="16161" max="16161" width="5" style="1" customWidth="1"/>
    <col min="16162" max="16163" width="3.88671875" style="1" customWidth="1"/>
    <col min="16164" max="16174" width="4" style="1" customWidth="1"/>
    <col min="16175" max="16175" width="3.6640625" style="1" customWidth="1"/>
    <col min="16176" max="16176" width="4" style="1" customWidth="1"/>
    <col min="16177" max="16177" width="4.6640625" style="1" customWidth="1"/>
    <col min="16178" max="16187" width="0" style="1" hidden="1" customWidth="1"/>
    <col min="16188" max="16384" width="8.88671875" style="1"/>
  </cols>
  <sheetData>
    <row r="1" spans="1:64" ht="12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93" t="s">
        <v>82</v>
      </c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4"/>
      <c r="AY1" s="194"/>
      <c r="AZ1" s="194"/>
      <c r="BA1" s="194"/>
      <c r="BB1" s="194"/>
      <c r="BC1" s="194"/>
      <c r="BD1" s="194"/>
      <c r="BE1" s="194"/>
      <c r="BF1" s="194"/>
      <c r="BG1" s="194"/>
      <c r="BH1" s="194"/>
    </row>
    <row r="2" spans="1:64" ht="12.75" customHeight="1" x14ac:dyDescent="0.25">
      <c r="B2" s="2"/>
      <c r="C2" s="197" t="s">
        <v>109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2"/>
      <c r="AG2" s="2"/>
      <c r="AH2" s="2"/>
      <c r="AI2" s="2"/>
      <c r="AJ2" s="2"/>
      <c r="AK2" s="2"/>
      <c r="AL2" s="2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</row>
    <row r="3" spans="1:64" ht="12.75" customHeight="1" x14ac:dyDescent="0.25">
      <c r="B3" s="2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2"/>
      <c r="AG3" s="2"/>
      <c r="AH3" s="2"/>
      <c r="AI3" s="2"/>
      <c r="AJ3" s="2"/>
      <c r="AK3" s="2"/>
      <c r="AL3" s="2"/>
      <c r="AM3" s="1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194"/>
      <c r="BF3" s="194"/>
      <c r="BG3" s="194"/>
      <c r="BH3" s="194"/>
    </row>
    <row r="4" spans="1:64" ht="12.75" customHeight="1" x14ac:dyDescent="0.25">
      <c r="B4" s="2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2"/>
      <c r="AG4" s="2"/>
      <c r="AH4" s="2"/>
      <c r="AI4" s="2"/>
      <c r="AJ4" s="2"/>
      <c r="AK4" s="2"/>
      <c r="AL4" s="2"/>
      <c r="AM4" s="194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</row>
    <row r="5" spans="1:64" ht="13.5" customHeight="1" x14ac:dyDescent="0.25">
      <c r="B5" s="2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2"/>
      <c r="AG5" s="2"/>
      <c r="AH5" s="2"/>
      <c r="AI5" s="2"/>
      <c r="AJ5" s="2"/>
      <c r="AK5" s="2"/>
      <c r="AL5" s="2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</row>
    <row r="6" spans="1:64" ht="25.5" customHeight="1" thickBot="1" x14ac:dyDescent="0.3">
      <c r="B6" s="2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95"/>
      <c r="AN6" s="195"/>
      <c r="AO6" s="195"/>
      <c r="AP6" s="195"/>
      <c r="AQ6" s="195"/>
      <c r="AR6" s="195"/>
      <c r="AS6" s="196"/>
      <c r="AT6" s="196"/>
      <c r="AU6" s="196"/>
      <c r="AV6" s="196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</row>
    <row r="7" spans="1:64" s="5" customFormat="1" ht="69.75" customHeight="1" thickBot="1" x14ac:dyDescent="0.3">
      <c r="A7" s="4"/>
      <c r="B7" s="146"/>
      <c r="C7" s="146" t="s">
        <v>0</v>
      </c>
      <c r="D7" s="146" t="s">
        <v>1</v>
      </c>
      <c r="E7" s="182" t="s">
        <v>2</v>
      </c>
      <c r="F7" s="201"/>
      <c r="G7" s="201"/>
      <c r="H7" s="201"/>
      <c r="I7" s="202"/>
      <c r="J7" s="182" t="s">
        <v>3</v>
      </c>
      <c r="K7" s="201"/>
      <c r="L7" s="201"/>
      <c r="M7" s="202"/>
      <c r="N7" s="203" t="s">
        <v>4</v>
      </c>
      <c r="O7" s="204"/>
      <c r="P7" s="204"/>
      <c r="Q7" s="205"/>
      <c r="R7" s="185" t="s">
        <v>5</v>
      </c>
      <c r="S7" s="186"/>
      <c r="T7" s="186"/>
      <c r="U7" s="186"/>
      <c r="V7" s="186"/>
      <c r="W7" s="187"/>
      <c r="X7" s="185" t="s">
        <v>6</v>
      </c>
      <c r="Y7" s="186"/>
      <c r="Z7" s="186"/>
      <c r="AA7" s="187"/>
      <c r="AB7" s="185" t="s">
        <v>7</v>
      </c>
      <c r="AC7" s="186"/>
      <c r="AD7" s="186"/>
      <c r="AE7" s="187"/>
      <c r="AF7" s="185" t="s">
        <v>8</v>
      </c>
      <c r="AG7" s="186"/>
      <c r="AH7" s="186"/>
      <c r="AI7" s="186"/>
      <c r="AJ7" s="187"/>
      <c r="AK7" s="182" t="s">
        <v>9</v>
      </c>
      <c r="AL7" s="188"/>
      <c r="AM7" s="188"/>
      <c r="AN7" s="189"/>
      <c r="AO7" s="182" t="s">
        <v>10</v>
      </c>
      <c r="AP7" s="188"/>
      <c r="AQ7" s="188"/>
      <c r="AR7" s="188"/>
      <c r="AS7" s="182" t="s">
        <v>11</v>
      </c>
      <c r="AT7" s="188"/>
      <c r="AU7" s="188"/>
      <c r="AV7" s="188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90" t="s">
        <v>12</v>
      </c>
      <c r="BH7" s="176" t="s">
        <v>13</v>
      </c>
      <c r="BL7" s="6"/>
    </row>
    <row r="8" spans="1:64" ht="18.75" customHeight="1" thickBot="1" x14ac:dyDescent="0.35">
      <c r="A8" s="7"/>
      <c r="B8" s="198"/>
      <c r="C8" s="199"/>
      <c r="D8" s="199"/>
      <c r="E8" s="8">
        <v>1</v>
      </c>
      <c r="F8" s="103">
        <v>8</v>
      </c>
      <c r="G8" s="9">
        <v>15</v>
      </c>
      <c r="H8" s="9">
        <v>22</v>
      </c>
      <c r="I8" s="9">
        <v>29</v>
      </c>
      <c r="J8" s="9">
        <v>6</v>
      </c>
      <c r="K8" s="9">
        <v>13</v>
      </c>
      <c r="L8" s="9">
        <v>20</v>
      </c>
      <c r="M8" s="9">
        <v>27</v>
      </c>
      <c r="N8" s="9">
        <v>3</v>
      </c>
      <c r="O8" s="9">
        <v>10</v>
      </c>
      <c r="P8" s="9">
        <v>17</v>
      </c>
      <c r="Q8" s="9">
        <v>24</v>
      </c>
      <c r="R8" s="9">
        <v>1</v>
      </c>
      <c r="S8" s="9">
        <v>8</v>
      </c>
      <c r="T8" s="9">
        <v>15</v>
      </c>
      <c r="U8" s="9">
        <v>22</v>
      </c>
      <c r="V8" s="105" t="s">
        <v>14</v>
      </c>
      <c r="W8" s="10">
        <v>29</v>
      </c>
      <c r="X8" s="10">
        <v>5</v>
      </c>
      <c r="Y8" s="9">
        <v>12</v>
      </c>
      <c r="Z8" s="9">
        <v>19</v>
      </c>
      <c r="AA8" s="9">
        <v>26</v>
      </c>
      <c r="AB8" s="9">
        <v>2</v>
      </c>
      <c r="AC8" s="9">
        <v>9</v>
      </c>
      <c r="AD8" s="9">
        <v>16</v>
      </c>
      <c r="AE8" s="9">
        <v>23</v>
      </c>
      <c r="AF8" s="9">
        <v>2</v>
      </c>
      <c r="AG8" s="9">
        <v>9</v>
      </c>
      <c r="AH8" s="9">
        <v>16</v>
      </c>
      <c r="AI8" s="9">
        <v>23</v>
      </c>
      <c r="AJ8" s="9">
        <v>30</v>
      </c>
      <c r="AK8" s="9">
        <v>6</v>
      </c>
      <c r="AL8" s="9">
        <v>13</v>
      </c>
      <c r="AM8" s="9">
        <v>20</v>
      </c>
      <c r="AN8" s="9">
        <v>27</v>
      </c>
      <c r="AO8" s="9">
        <v>4</v>
      </c>
      <c r="AP8" s="9">
        <v>11</v>
      </c>
      <c r="AQ8" s="9">
        <v>18</v>
      </c>
      <c r="AR8" s="9">
        <v>25</v>
      </c>
      <c r="AS8" s="11">
        <v>1</v>
      </c>
      <c r="AT8" s="11">
        <v>8</v>
      </c>
      <c r="AU8" s="11">
        <v>15</v>
      </c>
      <c r="AV8" s="11">
        <v>22</v>
      </c>
      <c r="AW8" s="9">
        <v>27</v>
      </c>
      <c r="AX8" s="9"/>
      <c r="AY8" s="9"/>
      <c r="AZ8" s="9"/>
      <c r="BA8" s="9"/>
      <c r="BB8" s="9"/>
      <c r="BC8" s="9"/>
      <c r="BD8" s="9"/>
      <c r="BE8" s="9"/>
      <c r="BF8" s="102"/>
      <c r="BG8" s="191"/>
      <c r="BH8" s="177"/>
    </row>
    <row r="9" spans="1:64" ht="18.75" customHeight="1" thickBot="1" x14ac:dyDescent="0.35">
      <c r="A9" s="7"/>
      <c r="B9" s="147"/>
      <c r="C9" s="200"/>
      <c r="D9" s="200"/>
      <c r="E9" s="8">
        <v>7</v>
      </c>
      <c r="F9" s="13">
        <v>14</v>
      </c>
      <c r="G9" s="13">
        <v>21</v>
      </c>
      <c r="H9" s="13">
        <v>28</v>
      </c>
      <c r="I9" s="13">
        <v>5</v>
      </c>
      <c r="J9" s="13">
        <v>12</v>
      </c>
      <c r="K9" s="13">
        <v>19</v>
      </c>
      <c r="L9" s="13">
        <v>26</v>
      </c>
      <c r="M9" s="13">
        <v>2</v>
      </c>
      <c r="N9" s="13">
        <v>9</v>
      </c>
      <c r="O9" s="13">
        <v>16</v>
      </c>
      <c r="P9" s="13">
        <v>23</v>
      </c>
      <c r="Q9" s="13">
        <v>30</v>
      </c>
      <c r="R9" s="13">
        <v>7</v>
      </c>
      <c r="S9" s="13">
        <v>14</v>
      </c>
      <c r="T9" s="13">
        <v>21</v>
      </c>
      <c r="U9" s="13">
        <v>28</v>
      </c>
      <c r="V9" s="106"/>
      <c r="W9" s="14">
        <v>4</v>
      </c>
      <c r="X9" s="14">
        <v>11</v>
      </c>
      <c r="Y9" s="13">
        <v>18</v>
      </c>
      <c r="Z9" s="13">
        <v>25</v>
      </c>
      <c r="AA9" s="13">
        <v>1</v>
      </c>
      <c r="AB9" s="13">
        <v>8</v>
      </c>
      <c r="AC9" s="13">
        <v>15</v>
      </c>
      <c r="AD9" s="13">
        <v>22</v>
      </c>
      <c r="AE9" s="13">
        <v>1</v>
      </c>
      <c r="AF9" s="13">
        <v>8</v>
      </c>
      <c r="AG9" s="13">
        <v>15</v>
      </c>
      <c r="AH9" s="13">
        <v>22</v>
      </c>
      <c r="AI9" s="13">
        <v>29</v>
      </c>
      <c r="AJ9" s="13">
        <v>5</v>
      </c>
      <c r="AK9" s="13">
        <v>12</v>
      </c>
      <c r="AL9" s="13">
        <v>19</v>
      </c>
      <c r="AM9" s="13">
        <v>26</v>
      </c>
      <c r="AN9" s="13">
        <v>3</v>
      </c>
      <c r="AO9" s="13">
        <v>10</v>
      </c>
      <c r="AP9" s="13">
        <v>17</v>
      </c>
      <c r="AQ9" s="13">
        <v>24</v>
      </c>
      <c r="AR9" s="13">
        <v>31</v>
      </c>
      <c r="AS9" s="13">
        <v>7</v>
      </c>
      <c r="AT9" s="13">
        <v>14</v>
      </c>
      <c r="AU9" s="13">
        <v>21</v>
      </c>
      <c r="AV9" s="13">
        <v>28</v>
      </c>
      <c r="AW9" s="13">
        <v>3</v>
      </c>
      <c r="AX9" s="13"/>
      <c r="AY9" s="13"/>
      <c r="AZ9" s="13"/>
      <c r="BA9" s="13"/>
      <c r="BB9" s="13"/>
      <c r="BC9" s="13"/>
      <c r="BD9" s="13"/>
      <c r="BE9" s="13"/>
      <c r="BF9" s="15"/>
      <c r="BG9" s="191"/>
      <c r="BH9" s="177"/>
    </row>
    <row r="10" spans="1:64" ht="17.25" customHeight="1" thickBot="1" x14ac:dyDescent="0.3">
      <c r="A10" s="7"/>
      <c r="B10" s="180"/>
      <c r="C10" s="146"/>
      <c r="D10" s="146"/>
      <c r="E10" s="182" t="s">
        <v>15</v>
      </c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91"/>
      <c r="BH10" s="177"/>
    </row>
    <row r="11" spans="1:64" ht="42.75" customHeight="1" thickBot="1" x14ac:dyDescent="0.3">
      <c r="A11" s="7"/>
      <c r="B11" s="181"/>
      <c r="C11" s="144"/>
      <c r="D11" s="144"/>
      <c r="E11" s="13">
        <v>36</v>
      </c>
      <c r="F11" s="13">
        <v>37</v>
      </c>
      <c r="G11" s="13">
        <v>38</v>
      </c>
      <c r="H11" s="13">
        <v>39</v>
      </c>
      <c r="I11" s="13">
        <v>40</v>
      </c>
      <c r="J11" s="9">
        <v>41</v>
      </c>
      <c r="K11" s="13">
        <v>42</v>
      </c>
      <c r="L11" s="13">
        <v>43</v>
      </c>
      <c r="M11" s="114">
        <v>44</v>
      </c>
      <c r="N11" s="114">
        <v>45</v>
      </c>
      <c r="O11" s="114">
        <v>46</v>
      </c>
      <c r="P11" s="114">
        <v>47</v>
      </c>
      <c r="Q11" s="114">
        <v>48</v>
      </c>
      <c r="R11" s="114">
        <v>49</v>
      </c>
      <c r="S11" s="114">
        <v>50</v>
      </c>
      <c r="T11" s="114">
        <v>51</v>
      </c>
      <c r="U11" s="114">
        <v>52</v>
      </c>
      <c r="V11" s="17" t="s">
        <v>14</v>
      </c>
      <c r="W11" s="18">
        <v>1</v>
      </c>
      <c r="X11" s="18">
        <v>2</v>
      </c>
      <c r="Y11" s="18">
        <v>3</v>
      </c>
      <c r="Z11" s="18">
        <v>4</v>
      </c>
      <c r="AA11" s="18">
        <v>5</v>
      </c>
      <c r="AB11" s="18">
        <v>6</v>
      </c>
      <c r="AC11" s="18">
        <v>7</v>
      </c>
      <c r="AD11" s="18">
        <v>8</v>
      </c>
      <c r="AE11" s="18">
        <v>9</v>
      </c>
      <c r="AF11" s="114">
        <v>10</v>
      </c>
      <c r="AG11" s="114">
        <v>11</v>
      </c>
      <c r="AH11" s="114">
        <v>12</v>
      </c>
      <c r="AI11" s="114">
        <v>13</v>
      </c>
      <c r="AJ11" s="114">
        <v>14</v>
      </c>
      <c r="AK11" s="114">
        <v>15</v>
      </c>
      <c r="AL11" s="114">
        <v>16</v>
      </c>
      <c r="AM11" s="114">
        <v>17</v>
      </c>
      <c r="AN11" s="114">
        <v>18</v>
      </c>
      <c r="AO11" s="114">
        <v>19</v>
      </c>
      <c r="AP11" s="114">
        <v>20</v>
      </c>
      <c r="AQ11" s="114">
        <v>21</v>
      </c>
      <c r="AR11" s="114">
        <v>22</v>
      </c>
      <c r="AS11" s="114">
        <v>23</v>
      </c>
      <c r="AT11" s="114">
        <v>24</v>
      </c>
      <c r="AU11" s="19">
        <v>25</v>
      </c>
      <c r="AV11" s="19">
        <v>26</v>
      </c>
      <c r="AW11" s="20">
        <v>26</v>
      </c>
      <c r="AX11" s="20">
        <v>27</v>
      </c>
      <c r="AY11" s="20">
        <v>28</v>
      </c>
      <c r="AZ11" s="20">
        <v>29</v>
      </c>
      <c r="BA11" s="20">
        <v>30</v>
      </c>
      <c r="BB11" s="20">
        <v>31</v>
      </c>
      <c r="BC11" s="20">
        <v>32</v>
      </c>
      <c r="BD11" s="20">
        <v>33</v>
      </c>
      <c r="BE11" s="20">
        <v>34</v>
      </c>
      <c r="BF11" s="21">
        <v>35</v>
      </c>
      <c r="BG11" s="192"/>
      <c r="BH11" s="22">
        <v>10</v>
      </c>
    </row>
    <row r="12" spans="1:64" ht="18.75" customHeight="1" thickBot="1" x14ac:dyDescent="0.3">
      <c r="A12" s="7"/>
      <c r="B12" s="172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4"/>
    </row>
    <row r="13" spans="1:64" ht="27" customHeight="1" thickBot="1" x14ac:dyDescent="0.3">
      <c r="A13" s="7"/>
      <c r="B13" s="23"/>
      <c r="C13" s="24"/>
      <c r="D13" s="24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3">
        <v>11</v>
      </c>
      <c r="P13" s="13">
        <v>12</v>
      </c>
      <c r="Q13" s="13">
        <v>13</v>
      </c>
      <c r="R13" s="13">
        <v>14</v>
      </c>
      <c r="S13" s="13">
        <v>15</v>
      </c>
      <c r="T13" s="13">
        <v>16</v>
      </c>
      <c r="U13" s="13">
        <v>17</v>
      </c>
      <c r="V13" s="25" t="s">
        <v>14</v>
      </c>
      <c r="W13" s="14">
        <v>18</v>
      </c>
      <c r="X13" s="14">
        <v>19</v>
      </c>
      <c r="Y13" s="13">
        <v>20</v>
      </c>
      <c r="Z13" s="13">
        <v>21</v>
      </c>
      <c r="AA13" s="13">
        <v>22</v>
      </c>
      <c r="AB13" s="13">
        <v>23</v>
      </c>
      <c r="AC13" s="13">
        <v>24</v>
      </c>
      <c r="AD13" s="13">
        <v>25</v>
      </c>
      <c r="AE13" s="13">
        <v>26</v>
      </c>
      <c r="AF13" s="13">
        <v>27</v>
      </c>
      <c r="AG13" s="13">
        <v>28</v>
      </c>
      <c r="AH13" s="13">
        <v>29</v>
      </c>
      <c r="AI13" s="13">
        <v>30</v>
      </c>
      <c r="AJ13" s="13">
        <v>31</v>
      </c>
      <c r="AK13" s="13">
        <v>32</v>
      </c>
      <c r="AL13" s="13">
        <v>33</v>
      </c>
      <c r="AM13" s="13">
        <v>34</v>
      </c>
      <c r="AN13" s="13">
        <v>35</v>
      </c>
      <c r="AO13" s="13">
        <v>36</v>
      </c>
      <c r="AP13" s="13">
        <v>37</v>
      </c>
      <c r="AQ13" s="13">
        <v>38</v>
      </c>
      <c r="AR13" s="13">
        <v>39</v>
      </c>
      <c r="AS13" s="13">
        <v>40</v>
      </c>
      <c r="AT13" s="13">
        <v>41</v>
      </c>
      <c r="AU13" s="13">
        <v>42</v>
      </c>
      <c r="AV13" s="13">
        <v>43</v>
      </c>
      <c r="AW13" s="13">
        <v>44</v>
      </c>
      <c r="AX13" s="13">
        <v>45</v>
      </c>
      <c r="AY13" s="13">
        <v>46</v>
      </c>
      <c r="AZ13" s="13">
        <v>47</v>
      </c>
      <c r="BA13" s="13">
        <v>48</v>
      </c>
      <c r="BB13" s="13">
        <v>49</v>
      </c>
      <c r="BC13" s="13">
        <v>50</v>
      </c>
      <c r="BD13" s="13">
        <v>51</v>
      </c>
      <c r="BE13" s="13">
        <v>52</v>
      </c>
      <c r="BF13" s="15">
        <v>53</v>
      </c>
      <c r="BG13" s="26" t="s">
        <v>12</v>
      </c>
      <c r="BH13" s="27">
        <v>28</v>
      </c>
    </row>
    <row r="14" spans="1:64" ht="21.75" customHeight="1" thickBot="1" x14ac:dyDescent="0.3">
      <c r="A14" s="7"/>
      <c r="B14" s="138" t="s">
        <v>58</v>
      </c>
      <c r="C14" s="117" t="s">
        <v>16</v>
      </c>
      <c r="D14" s="28" t="s">
        <v>17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30"/>
      <c r="S14" s="29"/>
      <c r="T14" s="29"/>
      <c r="U14" s="29"/>
      <c r="V14" s="31">
        <f>E14+F14+G14+H14+I14+J14+K14+L14+M14+N14+O14+P14+Q14+R14+S14+T14+U14</f>
        <v>0</v>
      </c>
      <c r="W14" s="14" t="s">
        <v>18</v>
      </c>
      <c r="X14" s="14" t="s">
        <v>18</v>
      </c>
      <c r="Y14" s="32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32"/>
      <c r="AU14" s="32"/>
      <c r="AV14" s="28"/>
      <c r="AW14" s="32"/>
      <c r="AX14" s="32"/>
      <c r="AY14" s="32"/>
      <c r="AZ14" s="32"/>
      <c r="BA14" s="32"/>
      <c r="BB14" s="32"/>
      <c r="BC14" s="32"/>
      <c r="BD14" s="32"/>
      <c r="BE14" s="32"/>
      <c r="BF14" s="33"/>
      <c r="BG14" s="34">
        <f>Y14+Z14+AA14+AB14+AC14+AD14+AE14+AF14+AG14+AH14+AI14+AJ14+AK14+AL14+AM14+AN14+AO14+AP14+AQ14+AR14+AS14+AT14+AU14+AV14</f>
        <v>0</v>
      </c>
      <c r="BH14" s="35">
        <f>V14+BG14</f>
        <v>0</v>
      </c>
    </row>
    <row r="15" spans="1:64" ht="18.75" customHeight="1" thickBot="1" x14ac:dyDescent="0.3">
      <c r="A15" s="7"/>
      <c r="B15" s="175"/>
      <c r="C15" s="118"/>
      <c r="D15" s="36" t="s">
        <v>19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1">
        <f t="shared" ref="V15:V84" si="0">E15+F15+G15+H15+I15+J15+K15+L15+M15+N15+O15+P15+Q15+R15+S15+T15+U15</f>
        <v>0</v>
      </c>
      <c r="W15" s="14" t="s">
        <v>18</v>
      </c>
      <c r="X15" s="14" t="s">
        <v>18</v>
      </c>
      <c r="Y15" s="38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9"/>
      <c r="AW15" s="38"/>
      <c r="AX15" s="38"/>
      <c r="AY15" s="38"/>
      <c r="AZ15" s="38"/>
      <c r="BA15" s="38"/>
      <c r="BB15" s="38"/>
      <c r="BC15" s="38"/>
      <c r="BD15" s="38"/>
      <c r="BE15" s="38"/>
      <c r="BF15" s="40"/>
      <c r="BG15" s="34">
        <f>Y15+Z15+AA15+AB15+AC15+AD15+AE15+AF15+AG15+AH15+AI15+AJ15+AK15+AL15+AM15+AN15+AO15+AP15+AQ15+AR15+AS15+AT15+AU15+AV15</f>
        <v>0</v>
      </c>
      <c r="BH15" s="35">
        <f t="shared" ref="BH15:BH84" si="1">V15+BG15</f>
        <v>0</v>
      </c>
    </row>
    <row r="16" spans="1:64" ht="21" customHeight="1" thickBot="1" x14ac:dyDescent="0.3">
      <c r="A16" s="7"/>
      <c r="B16" s="138" t="s">
        <v>59</v>
      </c>
      <c r="C16" s="117" t="s">
        <v>20</v>
      </c>
      <c r="D16" s="28" t="s">
        <v>17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  <c r="S16" s="29"/>
      <c r="T16" s="29"/>
      <c r="U16" s="29"/>
      <c r="V16" s="31">
        <f t="shared" si="0"/>
        <v>0</v>
      </c>
      <c r="W16" s="14" t="s">
        <v>18</v>
      </c>
      <c r="X16" s="14" t="s">
        <v>18</v>
      </c>
      <c r="Y16" s="32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41"/>
      <c r="AW16" s="32"/>
      <c r="AX16" s="32"/>
      <c r="AY16" s="32"/>
      <c r="AZ16" s="32"/>
      <c r="BA16" s="32"/>
      <c r="BB16" s="32"/>
      <c r="BC16" s="32"/>
      <c r="BD16" s="32"/>
      <c r="BE16" s="32"/>
      <c r="BF16" s="33"/>
      <c r="BG16" s="34">
        <f>Y16+Z16+AA16+AB16+AC16+AD16+AE16+AF16+AG16+AH16+AI16+AJ16+AK16+AL16+AM16+AN16+AO16+AP16+AQ16+AR16+AS16+AT16+AU16+AV16</f>
        <v>0</v>
      </c>
      <c r="BH16" s="35">
        <f t="shared" si="1"/>
        <v>0</v>
      </c>
    </row>
    <row r="17" spans="1:60" ht="22.5" customHeight="1" thickBot="1" x14ac:dyDescent="0.3">
      <c r="A17" s="7"/>
      <c r="B17" s="139"/>
      <c r="C17" s="154"/>
      <c r="D17" s="36" t="s">
        <v>19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1">
        <f t="shared" si="0"/>
        <v>0</v>
      </c>
      <c r="W17" s="14" t="s">
        <v>18</v>
      </c>
      <c r="X17" s="14" t="s">
        <v>18</v>
      </c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2"/>
      <c r="AW17" s="38"/>
      <c r="AX17" s="38"/>
      <c r="AY17" s="38"/>
      <c r="AZ17" s="38"/>
      <c r="BA17" s="38"/>
      <c r="BB17" s="38"/>
      <c r="BC17" s="38"/>
      <c r="BD17" s="38"/>
      <c r="BE17" s="38"/>
      <c r="BF17" s="40"/>
      <c r="BG17" s="34">
        <f>Y17+Z17+AA17+AB17+AC17+AD17+AE17+AF17+AG17+AH17+AI17+AJ17+AK17+AL17+AM17+AN17+AO17+AP17+AQ17+AR17+AS17+AT17+AU17+AV17</f>
        <v>0</v>
      </c>
      <c r="BH17" s="35">
        <f t="shared" si="1"/>
        <v>0</v>
      </c>
    </row>
    <row r="18" spans="1:60" ht="24" customHeight="1" thickBot="1" x14ac:dyDescent="0.3">
      <c r="A18" s="7"/>
      <c r="B18" s="138" t="s">
        <v>60</v>
      </c>
      <c r="C18" s="169" t="s">
        <v>21</v>
      </c>
      <c r="D18" s="43" t="s">
        <v>17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31">
        <f t="shared" si="0"/>
        <v>0</v>
      </c>
      <c r="W18" s="14" t="s">
        <v>18</v>
      </c>
      <c r="X18" s="14" t="s">
        <v>18</v>
      </c>
      <c r="Y18" s="32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41"/>
      <c r="AW18" s="32"/>
      <c r="AX18" s="32"/>
      <c r="AY18" s="32"/>
      <c r="AZ18" s="32"/>
      <c r="BA18" s="32"/>
      <c r="BB18" s="32"/>
      <c r="BC18" s="32"/>
      <c r="BD18" s="32"/>
      <c r="BE18" s="32"/>
      <c r="BF18" s="33"/>
      <c r="BG18" s="34">
        <f>Y18+Z18+AA18+AB18+AC18+AD18+AE18+AF18+AG18+AH18+AI18+AJ18+AK18+AL18+AM18+AN18+AO18+AP18+AQ18+AR18+AS18+AT18+AU18+AV18</f>
        <v>0</v>
      </c>
      <c r="BH18" s="35">
        <f t="shared" si="1"/>
        <v>0</v>
      </c>
    </row>
    <row r="19" spans="1:60" ht="20.25" customHeight="1" thickBot="1" x14ac:dyDescent="0.3">
      <c r="A19" s="7"/>
      <c r="B19" s="139"/>
      <c r="C19" s="170"/>
      <c r="D19" s="36" t="s">
        <v>19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1">
        <f t="shared" si="0"/>
        <v>0</v>
      </c>
      <c r="W19" s="14" t="s">
        <v>18</v>
      </c>
      <c r="X19" s="14" t="s">
        <v>18</v>
      </c>
      <c r="Y19" s="38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9"/>
      <c r="AW19" s="38"/>
      <c r="AX19" s="38"/>
      <c r="AY19" s="38"/>
      <c r="AZ19" s="38"/>
      <c r="BA19" s="38"/>
      <c r="BB19" s="38"/>
      <c r="BC19" s="38"/>
      <c r="BD19" s="38"/>
      <c r="BE19" s="38"/>
      <c r="BF19" s="40"/>
      <c r="BG19" s="34">
        <f>Y19+Z19+AA19+AB19+AC19+AD19+AE19+AF19+AG19+AH19+AI19+AJ19+AK19+AL19+AM19+AN19+AO19+AP19+AQ19+AR19+AS19+AT19+AU19+AV19</f>
        <v>0</v>
      </c>
      <c r="BH19" s="35">
        <f t="shared" si="1"/>
        <v>0</v>
      </c>
    </row>
    <row r="20" spans="1:60" ht="27" customHeight="1" thickBot="1" x14ac:dyDescent="0.3">
      <c r="A20" s="7"/>
      <c r="B20" s="138" t="s">
        <v>61</v>
      </c>
      <c r="C20" s="169" t="s">
        <v>25</v>
      </c>
      <c r="D20" s="28" t="s">
        <v>17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1">
        <f t="shared" si="0"/>
        <v>0</v>
      </c>
      <c r="W20" s="14" t="s">
        <v>18</v>
      </c>
      <c r="X20" s="14" t="s">
        <v>18</v>
      </c>
      <c r="Y20" s="32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45"/>
      <c r="AW20" s="32"/>
      <c r="AX20" s="32"/>
      <c r="AY20" s="32"/>
      <c r="AZ20" s="32"/>
      <c r="BA20" s="32"/>
      <c r="BB20" s="32"/>
      <c r="BC20" s="32"/>
      <c r="BD20" s="32"/>
      <c r="BE20" s="32"/>
      <c r="BF20" s="33"/>
      <c r="BG20" s="34">
        <f>Y20+Z20+AA20+AB20+AC20+AD20+AE20+AF20+AG20+AH20+AI20+AJ20+AK20+AL20+AM20+AN20+AO20+AP20+AQ20+AR20+AS20+AT20+AU20+AV20</f>
        <v>0</v>
      </c>
      <c r="BH20" s="35">
        <f t="shared" si="1"/>
        <v>0</v>
      </c>
    </row>
    <row r="21" spans="1:60" ht="22.5" customHeight="1" thickBot="1" x14ac:dyDescent="0.3">
      <c r="A21" s="7"/>
      <c r="B21" s="139"/>
      <c r="C21" s="170"/>
      <c r="D21" s="36" t="s">
        <v>19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1">
        <f t="shared" si="0"/>
        <v>0</v>
      </c>
      <c r="W21" s="14" t="s">
        <v>18</v>
      </c>
      <c r="X21" s="14" t="s">
        <v>18</v>
      </c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2"/>
      <c r="AW21" s="38"/>
      <c r="AX21" s="38"/>
      <c r="AY21" s="38"/>
      <c r="AZ21" s="38"/>
      <c r="BA21" s="38"/>
      <c r="BB21" s="38"/>
      <c r="BC21" s="38"/>
      <c r="BD21" s="38"/>
      <c r="BE21" s="38"/>
      <c r="BF21" s="40"/>
      <c r="BG21" s="34">
        <f>Y21+Z21+AA21+AB21+AC21+AD21+AE21+AF21+AG21+AH21+AI21+AJ21+AK21+AL21+AM21+AN21+AO21+AP21+AQ21+AR21+AS21+AT21+AU21+AV21</f>
        <v>0</v>
      </c>
      <c r="BH21" s="35">
        <f t="shared" si="1"/>
        <v>0</v>
      </c>
    </row>
    <row r="22" spans="1:60" ht="20.25" customHeight="1" thickBot="1" x14ac:dyDescent="0.3">
      <c r="A22" s="7"/>
      <c r="B22" s="138" t="s">
        <v>62</v>
      </c>
      <c r="C22" s="169" t="s">
        <v>67</v>
      </c>
      <c r="D22" s="28" t="s">
        <v>17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1">
        <f t="shared" si="0"/>
        <v>0</v>
      </c>
      <c r="W22" s="14" t="s">
        <v>18</v>
      </c>
      <c r="X22" s="14" t="s">
        <v>18</v>
      </c>
      <c r="Y22" s="32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45"/>
      <c r="AW22" s="29"/>
      <c r="AX22" s="29"/>
      <c r="AY22" s="32"/>
      <c r="AZ22" s="32"/>
      <c r="BA22" s="32"/>
      <c r="BB22" s="32"/>
      <c r="BC22" s="32"/>
      <c r="BD22" s="32"/>
      <c r="BE22" s="32"/>
      <c r="BF22" s="33"/>
      <c r="BG22" s="34">
        <f>Y22+Z22+AA22+AB22+AC22+AD22+AE22+AF22+AG22+AH22+AI22+AJ22+AK22+AL22+AM22+AN22+AO22+AP22+AQ22+AR22+AS22+AT22+AU22+AV22</f>
        <v>0</v>
      </c>
      <c r="BH22" s="35">
        <f t="shared" si="1"/>
        <v>0</v>
      </c>
    </row>
    <row r="23" spans="1:60" ht="18" customHeight="1" thickBot="1" x14ac:dyDescent="0.3">
      <c r="A23" s="7"/>
      <c r="B23" s="139"/>
      <c r="C23" s="170"/>
      <c r="D23" s="36" t="s">
        <v>19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1">
        <f t="shared" si="0"/>
        <v>0</v>
      </c>
      <c r="W23" s="14" t="s">
        <v>18</v>
      </c>
      <c r="X23" s="14" t="s">
        <v>18</v>
      </c>
      <c r="Y23" s="38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9"/>
      <c r="AW23" s="38"/>
      <c r="AX23" s="38"/>
      <c r="AY23" s="38"/>
      <c r="AZ23" s="38"/>
      <c r="BA23" s="38"/>
      <c r="BB23" s="38"/>
      <c r="BC23" s="38"/>
      <c r="BD23" s="38"/>
      <c r="BE23" s="38"/>
      <c r="BF23" s="40"/>
      <c r="BG23" s="34">
        <f>Y23+Z23+AA23+AB23+AC23+AD23+AE23+AF23+AG23+AH23+AI23+AJ23+AK23+AL23+AM23+AN23+AO23+AP23+AQ23+AR23+AS23+AT23+AU23+AV23</f>
        <v>0</v>
      </c>
      <c r="BH23" s="35">
        <f t="shared" si="1"/>
        <v>0</v>
      </c>
    </row>
    <row r="24" spans="1:60" ht="18" customHeight="1" thickBot="1" x14ac:dyDescent="0.3">
      <c r="A24" s="7"/>
      <c r="B24" s="166" t="s">
        <v>63</v>
      </c>
      <c r="C24" s="117" t="s">
        <v>26</v>
      </c>
      <c r="D24" s="28" t="s">
        <v>17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1">
        <f t="shared" si="0"/>
        <v>0</v>
      </c>
      <c r="W24" s="14" t="s">
        <v>18</v>
      </c>
      <c r="X24" s="14" t="s">
        <v>18</v>
      </c>
      <c r="Y24" s="32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41"/>
      <c r="AW24" s="32"/>
      <c r="AX24" s="32"/>
      <c r="AY24" s="32"/>
      <c r="AZ24" s="32"/>
      <c r="BA24" s="32"/>
      <c r="BB24" s="32"/>
      <c r="BC24" s="32"/>
      <c r="BD24" s="32"/>
      <c r="BE24" s="32"/>
      <c r="BF24" s="33"/>
      <c r="BG24" s="34">
        <f>Y24+Z24+AA24+AB24+AC24+AD24+AE24+AF24+AG24+AH24+AI24+AJ24+AK24+AL24+AM24+AN24+AO24+AP24+AQ24+AR24+AS24+AT24+AU24+AV24</f>
        <v>0</v>
      </c>
      <c r="BH24" s="35">
        <f t="shared" si="1"/>
        <v>0</v>
      </c>
    </row>
    <row r="25" spans="1:60" ht="24.75" customHeight="1" thickBot="1" x14ac:dyDescent="0.3">
      <c r="A25" s="7"/>
      <c r="B25" s="167"/>
      <c r="C25" s="118"/>
      <c r="D25" s="36" t="s">
        <v>19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  <c r="V25" s="31">
        <f t="shared" si="0"/>
        <v>0</v>
      </c>
      <c r="W25" s="14" t="s">
        <v>18</v>
      </c>
      <c r="X25" s="14" t="s">
        <v>18</v>
      </c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42"/>
      <c r="AW25" s="38"/>
      <c r="AX25" s="38"/>
      <c r="AY25" s="38"/>
      <c r="AZ25" s="38"/>
      <c r="BA25" s="38"/>
      <c r="BB25" s="38"/>
      <c r="BC25" s="38"/>
      <c r="BD25" s="38"/>
      <c r="BE25" s="38"/>
      <c r="BF25" s="40"/>
      <c r="BG25" s="34">
        <f>Y25+Z25+AA25+AB25+AC25+AD25+AE25+AF25+AG25+AH25+AI25+AJ25+AK25+AL25+AM25+AN25+AO25+AP25+AQ25+AR25+AS25+AT25+AU25+AV25</f>
        <v>0</v>
      </c>
      <c r="BH25" s="35">
        <f t="shared" si="1"/>
        <v>0</v>
      </c>
    </row>
    <row r="26" spans="1:60" ht="21.75" customHeight="1" thickBot="1" x14ac:dyDescent="0.3">
      <c r="A26" s="7"/>
      <c r="B26" s="138" t="s">
        <v>64</v>
      </c>
      <c r="C26" s="117" t="s">
        <v>24</v>
      </c>
      <c r="D26" s="28" t="s">
        <v>17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1">
        <f t="shared" si="0"/>
        <v>0</v>
      </c>
      <c r="W26" s="14" t="s">
        <v>18</v>
      </c>
      <c r="X26" s="14" t="s">
        <v>18</v>
      </c>
      <c r="Y26" s="32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45"/>
      <c r="AW26" s="32"/>
      <c r="AX26" s="32"/>
      <c r="AY26" s="32"/>
      <c r="AZ26" s="32"/>
      <c r="BA26" s="32"/>
      <c r="BB26" s="32"/>
      <c r="BC26" s="32"/>
      <c r="BD26" s="32"/>
      <c r="BE26" s="32"/>
      <c r="BF26" s="33"/>
      <c r="BG26" s="34">
        <f>Y26+Z26+AA26+AB26+AC26+AD26+AE26+AF26+AG26+AH26+AI26+AJ26+AK26+AL26+AM26+AN26+AO26+AP26+AQ26+AR26+AS26+AT26+AU26+AV26</f>
        <v>0</v>
      </c>
      <c r="BH26" s="35">
        <f t="shared" si="1"/>
        <v>0</v>
      </c>
    </row>
    <row r="27" spans="1:60" ht="19.5" customHeight="1" thickBot="1" x14ac:dyDescent="0.3">
      <c r="A27" s="7"/>
      <c r="B27" s="139"/>
      <c r="C27" s="154"/>
      <c r="D27" s="36" t="s">
        <v>19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1">
        <f t="shared" si="0"/>
        <v>0</v>
      </c>
      <c r="W27" s="14" t="s">
        <v>18</v>
      </c>
      <c r="X27" s="14" t="s">
        <v>18</v>
      </c>
      <c r="Y27" s="38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9"/>
      <c r="AW27" s="38"/>
      <c r="AX27" s="38"/>
      <c r="AY27" s="38"/>
      <c r="AZ27" s="38"/>
      <c r="BA27" s="38"/>
      <c r="BB27" s="38"/>
      <c r="BC27" s="38"/>
      <c r="BD27" s="38"/>
      <c r="BE27" s="38"/>
      <c r="BF27" s="40"/>
      <c r="BG27" s="34">
        <f>Y27+Z27+AA27+AB27+AC27+AD27+AE27+AF27+AG27+AH27+AI27+AJ27+AK27+AL27+AM27+AN27+AO27+AP27+AQ27+AR27+AS27+AT27+AU27+AV27</f>
        <v>0</v>
      </c>
      <c r="BH27" s="35">
        <f t="shared" si="1"/>
        <v>0</v>
      </c>
    </row>
    <row r="28" spans="1:60" ht="21.75" customHeight="1" thickBot="1" x14ac:dyDescent="0.3">
      <c r="A28" s="7"/>
      <c r="B28" s="138" t="s">
        <v>65</v>
      </c>
      <c r="C28" s="169" t="s">
        <v>71</v>
      </c>
      <c r="D28" s="28" t="s">
        <v>17</v>
      </c>
      <c r="E28" s="29">
        <v>4</v>
      </c>
      <c r="F28" s="29">
        <v>4</v>
      </c>
      <c r="G28" s="29">
        <v>4</v>
      </c>
      <c r="H28" s="29">
        <v>4</v>
      </c>
      <c r="I28" s="29">
        <v>4</v>
      </c>
      <c r="J28" s="29">
        <v>4</v>
      </c>
      <c r="K28" s="29">
        <v>4</v>
      </c>
      <c r="L28" s="29">
        <v>4</v>
      </c>
      <c r="M28" s="29">
        <v>4</v>
      </c>
      <c r="N28" s="29">
        <v>4</v>
      </c>
      <c r="O28" s="29">
        <v>4</v>
      </c>
      <c r="P28" s="29">
        <v>4</v>
      </c>
      <c r="Q28" s="29"/>
      <c r="R28" s="29"/>
      <c r="S28" s="29"/>
      <c r="T28" s="29"/>
      <c r="U28" s="29"/>
      <c r="V28" s="31">
        <f t="shared" si="0"/>
        <v>48</v>
      </c>
      <c r="W28" s="14" t="s">
        <v>18</v>
      </c>
      <c r="X28" s="14" t="s">
        <v>18</v>
      </c>
      <c r="Y28" s="32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45"/>
      <c r="AW28" s="32"/>
      <c r="AX28" s="32"/>
      <c r="AY28" s="32"/>
      <c r="AZ28" s="32"/>
      <c r="BA28" s="32"/>
      <c r="BB28" s="32"/>
      <c r="BC28" s="32"/>
      <c r="BD28" s="32"/>
      <c r="BE28" s="32"/>
      <c r="BF28" s="33"/>
      <c r="BG28" s="34">
        <f>Y28+Z28+AA28+AB28+AC28+AD28+AE28+AF28+AG28+AH28+AI28+AJ28+AK28+AL28+AM28+AN28+AO28+AP28+AQ28+AR28+AS28+AT28+AU28+AV28</f>
        <v>0</v>
      </c>
      <c r="BH28" s="35">
        <f t="shared" si="1"/>
        <v>48</v>
      </c>
    </row>
    <row r="29" spans="1:60" ht="17.25" customHeight="1" thickBot="1" x14ac:dyDescent="0.3">
      <c r="A29" s="7"/>
      <c r="B29" s="139"/>
      <c r="C29" s="171"/>
      <c r="D29" s="36" t="s">
        <v>19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1">
        <f t="shared" si="0"/>
        <v>0</v>
      </c>
      <c r="W29" s="14" t="s">
        <v>18</v>
      </c>
      <c r="X29" s="14" t="s">
        <v>18</v>
      </c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42"/>
      <c r="AW29" s="38"/>
      <c r="AX29" s="38"/>
      <c r="AY29" s="38"/>
      <c r="AZ29" s="38"/>
      <c r="BA29" s="38"/>
      <c r="BB29" s="38"/>
      <c r="BC29" s="38"/>
      <c r="BD29" s="38"/>
      <c r="BE29" s="38"/>
      <c r="BF29" s="40"/>
      <c r="BG29" s="34">
        <f t="shared" ref="BG29:BG84" si="2">Y29+Z29+AA29+AB29+AC29+AD29+AE29+AF29+AG29+AH29+AI29+AJ29+AK29+AL29+AM29+AN29+AO29+AP29+AQ29+AR29+AS29+AT29+AU29+AV29</f>
        <v>0</v>
      </c>
      <c r="BH29" s="35">
        <f t="shared" si="1"/>
        <v>0</v>
      </c>
    </row>
    <row r="30" spans="1:60" ht="20.25" customHeight="1" thickBot="1" x14ac:dyDescent="0.3">
      <c r="A30" s="7"/>
      <c r="B30" s="166" t="s">
        <v>66</v>
      </c>
      <c r="C30" s="117" t="s">
        <v>22</v>
      </c>
      <c r="D30" s="28" t="s">
        <v>17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1">
        <f t="shared" si="0"/>
        <v>0</v>
      </c>
      <c r="W30" s="14" t="s">
        <v>18</v>
      </c>
      <c r="X30" s="14" t="s">
        <v>18</v>
      </c>
      <c r="Y30" s="32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41"/>
      <c r="AW30" s="32"/>
      <c r="AX30" s="32"/>
      <c r="AY30" s="32"/>
      <c r="AZ30" s="32"/>
      <c r="BA30" s="32"/>
      <c r="BB30" s="32"/>
      <c r="BC30" s="32"/>
      <c r="BD30" s="32"/>
      <c r="BE30" s="32"/>
      <c r="BF30" s="33"/>
      <c r="BG30" s="34">
        <f t="shared" si="2"/>
        <v>0</v>
      </c>
      <c r="BH30" s="35">
        <f t="shared" si="1"/>
        <v>0</v>
      </c>
    </row>
    <row r="31" spans="1:60" ht="17.25" customHeight="1" thickBot="1" x14ac:dyDescent="0.3">
      <c r="A31" s="7"/>
      <c r="B31" s="167"/>
      <c r="C31" s="154"/>
      <c r="D31" s="36" t="s">
        <v>19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1">
        <f t="shared" si="0"/>
        <v>0</v>
      </c>
      <c r="W31" s="14" t="s">
        <v>18</v>
      </c>
      <c r="X31" s="14" t="s">
        <v>18</v>
      </c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42"/>
      <c r="AW31" s="38"/>
      <c r="AX31" s="38"/>
      <c r="AY31" s="38"/>
      <c r="AZ31" s="38"/>
      <c r="BA31" s="38"/>
      <c r="BB31" s="38"/>
      <c r="BC31" s="38"/>
      <c r="BD31" s="38"/>
      <c r="BE31" s="38"/>
      <c r="BF31" s="40"/>
      <c r="BG31" s="34">
        <f t="shared" si="2"/>
        <v>0</v>
      </c>
      <c r="BH31" s="35">
        <f t="shared" si="1"/>
        <v>0</v>
      </c>
    </row>
    <row r="32" spans="1:60" ht="22.5" customHeight="1" thickBot="1" x14ac:dyDescent="0.3">
      <c r="A32" s="7"/>
      <c r="B32" s="164" t="s">
        <v>68</v>
      </c>
      <c r="C32" s="165" t="s">
        <v>72</v>
      </c>
      <c r="D32" s="28" t="s">
        <v>17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1">
        <f t="shared" si="0"/>
        <v>0</v>
      </c>
      <c r="W32" s="14" t="s">
        <v>18</v>
      </c>
      <c r="X32" s="14" t="s">
        <v>18</v>
      </c>
      <c r="Y32" s="32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45"/>
      <c r="AW32" s="32"/>
      <c r="AX32" s="32"/>
      <c r="AY32" s="32"/>
      <c r="AZ32" s="32"/>
      <c r="BA32" s="32"/>
      <c r="BB32" s="32"/>
      <c r="BC32" s="32"/>
      <c r="BD32" s="32"/>
      <c r="BE32" s="32"/>
      <c r="BF32" s="33"/>
      <c r="BG32" s="34">
        <f t="shared" si="2"/>
        <v>0</v>
      </c>
      <c r="BH32" s="35">
        <f t="shared" si="1"/>
        <v>0</v>
      </c>
    </row>
    <row r="33" spans="1:60" ht="25.5" customHeight="1" thickBot="1" x14ac:dyDescent="0.3">
      <c r="A33" s="7"/>
      <c r="B33" s="139"/>
      <c r="C33" s="118"/>
      <c r="D33" s="36" t="s">
        <v>19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1">
        <f t="shared" si="0"/>
        <v>0</v>
      </c>
      <c r="W33" s="14" t="s">
        <v>18</v>
      </c>
      <c r="X33" s="14" t="s">
        <v>18</v>
      </c>
      <c r="Y33" s="38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9"/>
      <c r="AW33" s="38"/>
      <c r="AX33" s="38"/>
      <c r="AY33" s="38"/>
      <c r="AZ33" s="38"/>
      <c r="BA33" s="38"/>
      <c r="BB33" s="38"/>
      <c r="BC33" s="38"/>
      <c r="BD33" s="38"/>
      <c r="BE33" s="38"/>
      <c r="BF33" s="40"/>
      <c r="BG33" s="34">
        <f t="shared" si="2"/>
        <v>0</v>
      </c>
      <c r="BH33" s="35">
        <f t="shared" si="1"/>
        <v>0</v>
      </c>
    </row>
    <row r="34" spans="1:60" ht="20.25" customHeight="1" thickBot="1" x14ac:dyDescent="0.3">
      <c r="A34" s="7"/>
      <c r="B34" s="166" t="s">
        <v>69</v>
      </c>
      <c r="C34" s="117" t="s">
        <v>73</v>
      </c>
      <c r="D34" s="28" t="s">
        <v>17</v>
      </c>
      <c r="E34" s="29">
        <v>4</v>
      </c>
      <c r="F34" s="29">
        <v>4</v>
      </c>
      <c r="G34" s="29">
        <v>4</v>
      </c>
      <c r="H34" s="29">
        <v>4</v>
      </c>
      <c r="I34" s="29">
        <v>4</v>
      </c>
      <c r="J34" s="29">
        <v>4</v>
      </c>
      <c r="K34" s="29">
        <v>4</v>
      </c>
      <c r="L34" s="29">
        <v>4</v>
      </c>
      <c r="M34" s="29"/>
      <c r="N34" s="29"/>
      <c r="O34" s="29"/>
      <c r="P34" s="29"/>
      <c r="Q34" s="29"/>
      <c r="R34" s="29"/>
      <c r="S34" s="29"/>
      <c r="T34" s="29"/>
      <c r="U34" s="29"/>
      <c r="V34" s="31">
        <f t="shared" si="0"/>
        <v>32</v>
      </c>
      <c r="W34" s="14" t="s">
        <v>18</v>
      </c>
      <c r="X34" s="14" t="s">
        <v>18</v>
      </c>
      <c r="Y34" s="32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41"/>
      <c r="AW34" s="32"/>
      <c r="AX34" s="32"/>
      <c r="AY34" s="32"/>
      <c r="AZ34" s="32"/>
      <c r="BA34" s="32"/>
      <c r="BB34" s="32"/>
      <c r="BC34" s="32"/>
      <c r="BD34" s="32"/>
      <c r="BE34" s="32"/>
      <c r="BF34" s="33"/>
      <c r="BG34" s="34">
        <f t="shared" si="2"/>
        <v>0</v>
      </c>
      <c r="BH34" s="35">
        <f t="shared" si="1"/>
        <v>32</v>
      </c>
    </row>
    <row r="35" spans="1:60" ht="20.25" customHeight="1" thickBot="1" x14ac:dyDescent="0.3">
      <c r="A35" s="7"/>
      <c r="B35" s="167"/>
      <c r="C35" s="156"/>
      <c r="D35" s="36" t="s">
        <v>19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8"/>
      <c r="V35" s="31">
        <f t="shared" si="0"/>
        <v>0</v>
      </c>
      <c r="W35" s="14" t="s">
        <v>18</v>
      </c>
      <c r="X35" s="14" t="s">
        <v>18</v>
      </c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42"/>
      <c r="AW35" s="38"/>
      <c r="AX35" s="38"/>
      <c r="AY35" s="38"/>
      <c r="AZ35" s="38"/>
      <c r="BA35" s="38"/>
      <c r="BB35" s="38"/>
      <c r="BC35" s="38"/>
      <c r="BD35" s="38"/>
      <c r="BE35" s="38"/>
      <c r="BF35" s="40"/>
      <c r="BG35" s="34">
        <f t="shared" si="2"/>
        <v>0</v>
      </c>
      <c r="BH35" s="35">
        <f t="shared" si="1"/>
        <v>0</v>
      </c>
    </row>
    <row r="36" spans="1:60" ht="17.25" customHeight="1" thickBot="1" x14ac:dyDescent="0.3">
      <c r="A36" s="7"/>
      <c r="B36" s="138" t="s">
        <v>70</v>
      </c>
      <c r="C36" s="169" t="s">
        <v>23</v>
      </c>
      <c r="D36" s="28" t="s">
        <v>17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1">
        <f t="shared" si="0"/>
        <v>0</v>
      </c>
      <c r="W36" s="14" t="s">
        <v>18</v>
      </c>
      <c r="X36" s="14" t="s">
        <v>18</v>
      </c>
      <c r="Y36" s="32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41"/>
      <c r="AW36" s="32"/>
      <c r="AX36" s="32"/>
      <c r="AY36" s="32"/>
      <c r="AZ36" s="32"/>
      <c r="BA36" s="32"/>
      <c r="BB36" s="32"/>
      <c r="BC36" s="32"/>
      <c r="BD36" s="32"/>
      <c r="BE36" s="32"/>
      <c r="BF36" s="33"/>
      <c r="BG36" s="34">
        <f t="shared" si="2"/>
        <v>0</v>
      </c>
      <c r="BH36" s="35">
        <f t="shared" si="1"/>
        <v>0</v>
      </c>
    </row>
    <row r="37" spans="1:60" ht="18.75" customHeight="1" thickBot="1" x14ac:dyDescent="0.3">
      <c r="A37" s="7"/>
      <c r="B37" s="168"/>
      <c r="C37" s="170"/>
      <c r="D37" s="36" t="s">
        <v>19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1">
        <f t="shared" si="0"/>
        <v>0</v>
      </c>
      <c r="W37" s="14" t="s">
        <v>18</v>
      </c>
      <c r="X37" s="14" t="s">
        <v>18</v>
      </c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42"/>
      <c r="AW37" s="38"/>
      <c r="AX37" s="38"/>
      <c r="AY37" s="38"/>
      <c r="AZ37" s="38"/>
      <c r="BA37" s="38"/>
      <c r="BB37" s="38"/>
      <c r="BC37" s="38"/>
      <c r="BD37" s="38"/>
      <c r="BE37" s="38"/>
      <c r="BF37" s="40"/>
      <c r="BG37" s="34">
        <f t="shared" si="2"/>
        <v>0</v>
      </c>
      <c r="BH37" s="35">
        <f t="shared" si="1"/>
        <v>0</v>
      </c>
    </row>
    <row r="38" spans="1:60" ht="20.25" customHeight="1" thickBot="1" x14ac:dyDescent="0.3">
      <c r="A38" s="46"/>
      <c r="B38" s="160" t="s">
        <v>74</v>
      </c>
      <c r="C38" s="162" t="s">
        <v>75</v>
      </c>
      <c r="D38" s="28" t="s">
        <v>17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1">
        <f t="shared" si="0"/>
        <v>0</v>
      </c>
      <c r="W38" s="14" t="s">
        <v>18</v>
      </c>
      <c r="X38" s="14" t="s">
        <v>18</v>
      </c>
      <c r="Y38" s="32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45"/>
      <c r="AW38" s="32"/>
      <c r="AX38" s="32"/>
      <c r="AY38" s="32"/>
      <c r="AZ38" s="32"/>
      <c r="BA38" s="32"/>
      <c r="BB38" s="32"/>
      <c r="BC38" s="32"/>
      <c r="BD38" s="32"/>
      <c r="BE38" s="32"/>
      <c r="BF38" s="33"/>
      <c r="BG38" s="34">
        <f t="shared" si="2"/>
        <v>0</v>
      </c>
      <c r="BH38" s="35">
        <f t="shared" si="1"/>
        <v>0</v>
      </c>
    </row>
    <row r="39" spans="1:60" ht="21" customHeight="1" thickBot="1" x14ac:dyDescent="0.3">
      <c r="A39" s="46"/>
      <c r="B39" s="161"/>
      <c r="C39" s="163"/>
      <c r="D39" s="36" t="s">
        <v>19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1">
        <f t="shared" si="0"/>
        <v>0</v>
      </c>
      <c r="W39" s="14" t="s">
        <v>18</v>
      </c>
      <c r="X39" s="14" t="s">
        <v>18</v>
      </c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42"/>
      <c r="AW39" s="38"/>
      <c r="AX39" s="38"/>
      <c r="AY39" s="38"/>
      <c r="AZ39" s="38"/>
      <c r="BA39" s="38"/>
      <c r="BB39" s="38"/>
      <c r="BC39" s="38"/>
      <c r="BD39" s="38"/>
      <c r="BE39" s="38"/>
      <c r="BF39" s="40"/>
      <c r="BG39" s="34">
        <f t="shared" si="2"/>
        <v>0</v>
      </c>
      <c r="BH39" s="35">
        <f t="shared" si="1"/>
        <v>0</v>
      </c>
    </row>
    <row r="40" spans="1:60" ht="21.75" customHeight="1" thickBot="1" x14ac:dyDescent="0.3">
      <c r="A40" s="46"/>
      <c r="B40" s="115" t="s">
        <v>27</v>
      </c>
      <c r="C40" s="117" t="s">
        <v>28</v>
      </c>
      <c r="D40" s="28" t="s">
        <v>17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1">
        <f t="shared" si="0"/>
        <v>0</v>
      </c>
      <c r="W40" s="47" t="s">
        <v>18</v>
      </c>
      <c r="X40" s="47" t="s">
        <v>18</v>
      </c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41"/>
      <c r="AW40" s="32"/>
      <c r="AX40" s="32"/>
      <c r="AY40" s="32"/>
      <c r="AZ40" s="32"/>
      <c r="BA40" s="32"/>
      <c r="BB40" s="32"/>
      <c r="BC40" s="32"/>
      <c r="BD40" s="32"/>
      <c r="BE40" s="32"/>
      <c r="BF40" s="33"/>
      <c r="BG40" s="34">
        <f t="shared" si="2"/>
        <v>0</v>
      </c>
      <c r="BH40" s="35">
        <f t="shared" si="1"/>
        <v>0</v>
      </c>
    </row>
    <row r="41" spans="1:60" ht="16.8" customHeight="1" thickBot="1" x14ac:dyDescent="0.3">
      <c r="A41" s="46"/>
      <c r="B41" s="116"/>
      <c r="C41" s="118"/>
      <c r="D41" s="36" t="s">
        <v>19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1">
        <f t="shared" si="0"/>
        <v>0</v>
      </c>
      <c r="W41" s="47" t="s">
        <v>18</v>
      </c>
      <c r="X41" s="47" t="s">
        <v>18</v>
      </c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42"/>
      <c r="AW41" s="38"/>
      <c r="AX41" s="38"/>
      <c r="AY41" s="38"/>
      <c r="AZ41" s="38"/>
      <c r="BA41" s="38"/>
      <c r="BB41" s="38"/>
      <c r="BC41" s="38"/>
      <c r="BD41" s="38"/>
      <c r="BE41" s="38"/>
      <c r="BF41" s="40"/>
      <c r="BG41" s="34">
        <f t="shared" si="2"/>
        <v>0</v>
      </c>
      <c r="BH41" s="35">
        <f t="shared" si="1"/>
        <v>0</v>
      </c>
    </row>
    <row r="42" spans="1:60" ht="27.75" customHeight="1" thickBot="1" x14ac:dyDescent="0.3">
      <c r="A42" s="7"/>
      <c r="B42" s="115" t="s">
        <v>76</v>
      </c>
      <c r="C42" s="117" t="s">
        <v>84</v>
      </c>
      <c r="D42" s="28" t="s">
        <v>17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1">
        <f t="shared" si="0"/>
        <v>0</v>
      </c>
      <c r="W42" s="47" t="s">
        <v>18</v>
      </c>
      <c r="X42" s="47" t="s">
        <v>18</v>
      </c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41"/>
      <c r="AW42" s="32"/>
      <c r="AX42" s="32"/>
      <c r="AY42" s="32"/>
      <c r="AZ42" s="32"/>
      <c r="BA42" s="32"/>
      <c r="BB42" s="32"/>
      <c r="BC42" s="32"/>
      <c r="BD42" s="32"/>
      <c r="BE42" s="32"/>
      <c r="BF42" s="33"/>
      <c r="BG42" s="34">
        <f t="shared" si="2"/>
        <v>0</v>
      </c>
      <c r="BH42" s="35">
        <f t="shared" si="1"/>
        <v>0</v>
      </c>
    </row>
    <row r="43" spans="1:60" ht="21" customHeight="1" thickBot="1" x14ac:dyDescent="0.3">
      <c r="A43" s="7"/>
      <c r="B43" s="116"/>
      <c r="C43" s="118"/>
      <c r="D43" s="36" t="s">
        <v>19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1">
        <f t="shared" si="0"/>
        <v>0</v>
      </c>
      <c r="W43" s="47" t="s">
        <v>18</v>
      </c>
      <c r="X43" s="47" t="s">
        <v>18</v>
      </c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42"/>
      <c r="AW43" s="38"/>
      <c r="AX43" s="38"/>
      <c r="AY43" s="38"/>
      <c r="AZ43" s="38"/>
      <c r="BA43" s="38"/>
      <c r="BB43" s="38"/>
      <c r="BC43" s="38"/>
      <c r="BD43" s="38"/>
      <c r="BE43" s="38"/>
      <c r="BF43" s="40"/>
      <c r="BG43" s="34">
        <f t="shared" si="2"/>
        <v>0</v>
      </c>
      <c r="BH43" s="35">
        <f t="shared" si="1"/>
        <v>0</v>
      </c>
    </row>
    <row r="44" spans="1:60" ht="27.75" customHeight="1" thickBot="1" x14ac:dyDescent="0.3">
      <c r="A44" s="7"/>
      <c r="B44" s="115" t="s">
        <v>77</v>
      </c>
      <c r="C44" s="117" t="s">
        <v>85</v>
      </c>
      <c r="D44" s="28" t="s">
        <v>17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1">
        <f t="shared" si="0"/>
        <v>0</v>
      </c>
      <c r="W44" s="47" t="s">
        <v>18</v>
      </c>
      <c r="X44" s="47" t="s">
        <v>18</v>
      </c>
      <c r="Y44" s="32">
        <v>4</v>
      </c>
      <c r="Z44" s="32">
        <v>4</v>
      </c>
      <c r="AA44" s="32">
        <v>4</v>
      </c>
      <c r="AB44" s="32">
        <v>4</v>
      </c>
      <c r="AC44" s="32">
        <v>4</v>
      </c>
      <c r="AD44" s="32">
        <v>4</v>
      </c>
      <c r="AE44" s="32">
        <v>4</v>
      </c>
      <c r="AF44" s="32">
        <v>4</v>
      </c>
      <c r="AG44" s="32">
        <v>4</v>
      </c>
      <c r="AH44" s="32">
        <v>4</v>
      </c>
      <c r="AI44" s="32">
        <v>2</v>
      </c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41"/>
      <c r="AW44" s="32"/>
      <c r="AX44" s="32"/>
      <c r="AY44" s="32"/>
      <c r="AZ44" s="32"/>
      <c r="BA44" s="32"/>
      <c r="BB44" s="32"/>
      <c r="BC44" s="32"/>
      <c r="BD44" s="32"/>
      <c r="BE44" s="32"/>
      <c r="BF44" s="33"/>
      <c r="BG44" s="34">
        <f t="shared" si="2"/>
        <v>42</v>
      </c>
      <c r="BH44" s="35">
        <f t="shared" si="1"/>
        <v>42</v>
      </c>
    </row>
    <row r="45" spans="1:60" ht="21" customHeight="1" thickBot="1" x14ac:dyDescent="0.3">
      <c r="A45" s="7"/>
      <c r="B45" s="116"/>
      <c r="C45" s="118"/>
      <c r="D45" s="36" t="s">
        <v>19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1">
        <f t="shared" si="0"/>
        <v>0</v>
      </c>
      <c r="W45" s="47" t="s">
        <v>18</v>
      </c>
      <c r="X45" s="47" t="s">
        <v>18</v>
      </c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42"/>
      <c r="AW45" s="38"/>
      <c r="AX45" s="38"/>
      <c r="AY45" s="38"/>
      <c r="AZ45" s="38"/>
      <c r="BA45" s="38"/>
      <c r="BB45" s="38"/>
      <c r="BC45" s="38"/>
      <c r="BD45" s="38"/>
      <c r="BE45" s="38"/>
      <c r="BF45" s="40"/>
      <c r="BG45" s="34">
        <f t="shared" si="2"/>
        <v>0</v>
      </c>
      <c r="BH45" s="35">
        <f t="shared" si="1"/>
        <v>0</v>
      </c>
    </row>
    <row r="46" spans="1:60" ht="26.25" customHeight="1" thickBot="1" x14ac:dyDescent="0.3">
      <c r="A46" s="7"/>
      <c r="B46" s="155" t="s">
        <v>86</v>
      </c>
      <c r="C46" s="117" t="s">
        <v>87</v>
      </c>
      <c r="D46" s="28" t="s">
        <v>17</v>
      </c>
      <c r="E46" s="29"/>
      <c r="F46" s="29"/>
      <c r="G46" s="29">
        <v>4</v>
      </c>
      <c r="H46" s="29">
        <v>4</v>
      </c>
      <c r="I46" s="29">
        <v>4</v>
      </c>
      <c r="J46" s="29">
        <v>4</v>
      </c>
      <c r="K46" s="29">
        <v>4</v>
      </c>
      <c r="L46" s="29">
        <v>4</v>
      </c>
      <c r="M46" s="29">
        <v>4</v>
      </c>
      <c r="N46" s="29">
        <v>4</v>
      </c>
      <c r="O46" s="29"/>
      <c r="P46" s="29"/>
      <c r="Q46" s="29"/>
      <c r="R46" s="29"/>
      <c r="S46" s="29"/>
      <c r="T46" s="29"/>
      <c r="U46" s="29"/>
      <c r="V46" s="31">
        <f t="shared" si="0"/>
        <v>32</v>
      </c>
      <c r="W46" s="47" t="s">
        <v>18</v>
      </c>
      <c r="X46" s="47" t="s">
        <v>18</v>
      </c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41"/>
      <c r="AW46" s="32"/>
      <c r="AX46" s="32"/>
      <c r="AY46" s="32"/>
      <c r="AZ46" s="32"/>
      <c r="BA46" s="32"/>
      <c r="BB46" s="32"/>
      <c r="BC46" s="32"/>
      <c r="BD46" s="32"/>
      <c r="BE46" s="32"/>
      <c r="BF46" s="33"/>
      <c r="BG46" s="34">
        <f t="shared" si="2"/>
        <v>0</v>
      </c>
      <c r="BH46" s="35">
        <f t="shared" si="1"/>
        <v>32</v>
      </c>
    </row>
    <row r="47" spans="1:60" ht="33" customHeight="1" thickBot="1" x14ac:dyDescent="0.3">
      <c r="A47" s="7"/>
      <c r="B47" s="116"/>
      <c r="C47" s="118"/>
      <c r="D47" s="38" t="s">
        <v>19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1">
        <f t="shared" si="0"/>
        <v>0</v>
      </c>
      <c r="W47" s="47" t="s">
        <v>18</v>
      </c>
      <c r="X47" s="47" t="s">
        <v>18</v>
      </c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42"/>
      <c r="AW47" s="38">
        <v>0</v>
      </c>
      <c r="AX47" s="38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0</v>
      </c>
      <c r="BE47" s="38">
        <v>0</v>
      </c>
      <c r="BF47" s="40">
        <v>0</v>
      </c>
      <c r="BG47" s="34">
        <f t="shared" si="2"/>
        <v>0</v>
      </c>
      <c r="BH47" s="35">
        <f t="shared" si="1"/>
        <v>0</v>
      </c>
    </row>
    <row r="48" spans="1:60" ht="26.25" customHeight="1" thickBot="1" x14ac:dyDescent="0.3">
      <c r="A48" s="7"/>
      <c r="B48" s="155" t="s">
        <v>88</v>
      </c>
      <c r="C48" s="117" t="s">
        <v>35</v>
      </c>
      <c r="D48" s="28" t="s">
        <v>17</v>
      </c>
      <c r="E48" s="29">
        <v>4</v>
      </c>
      <c r="F48" s="29">
        <v>4</v>
      </c>
      <c r="G48" s="29">
        <v>4</v>
      </c>
      <c r="H48" s="29">
        <v>4</v>
      </c>
      <c r="I48" s="29">
        <v>4</v>
      </c>
      <c r="J48" s="29">
        <v>4</v>
      </c>
      <c r="K48" s="29">
        <v>4</v>
      </c>
      <c r="L48" s="29">
        <v>4</v>
      </c>
      <c r="M48" s="29">
        <v>4</v>
      </c>
      <c r="N48" s="29">
        <v>4</v>
      </c>
      <c r="O48" s="29">
        <v>4</v>
      </c>
      <c r="P48" s="29"/>
      <c r="Q48" s="29"/>
      <c r="R48" s="29"/>
      <c r="S48" s="29"/>
      <c r="T48" s="29"/>
      <c r="U48" s="29"/>
      <c r="V48" s="31">
        <f t="shared" si="0"/>
        <v>44</v>
      </c>
      <c r="W48" s="47" t="s">
        <v>18</v>
      </c>
      <c r="X48" s="47" t="s">
        <v>18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41"/>
      <c r="AW48" s="32"/>
      <c r="AX48" s="32"/>
      <c r="AY48" s="32"/>
      <c r="AZ48" s="32"/>
      <c r="BA48" s="32"/>
      <c r="BB48" s="32"/>
      <c r="BC48" s="32"/>
      <c r="BD48" s="32"/>
      <c r="BE48" s="32"/>
      <c r="BF48" s="33"/>
      <c r="BG48" s="34">
        <f t="shared" si="2"/>
        <v>0</v>
      </c>
      <c r="BH48" s="35">
        <f t="shared" si="1"/>
        <v>44</v>
      </c>
    </row>
    <row r="49" spans="1:60" ht="27.75" customHeight="1" thickBot="1" x14ac:dyDescent="0.3">
      <c r="A49" s="7"/>
      <c r="B49" s="116"/>
      <c r="C49" s="118"/>
      <c r="D49" s="36" t="s">
        <v>19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1">
        <f t="shared" si="0"/>
        <v>0</v>
      </c>
      <c r="W49" s="47" t="s">
        <v>18</v>
      </c>
      <c r="X49" s="47" t="s">
        <v>18</v>
      </c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42"/>
      <c r="AW49" s="38"/>
      <c r="AX49" s="38"/>
      <c r="AY49" s="38"/>
      <c r="AZ49" s="38"/>
      <c r="BA49" s="38"/>
      <c r="BB49" s="38"/>
      <c r="BC49" s="38"/>
      <c r="BD49" s="38"/>
      <c r="BE49" s="38"/>
      <c r="BF49" s="40"/>
      <c r="BG49" s="34">
        <f t="shared" si="2"/>
        <v>0</v>
      </c>
      <c r="BH49" s="35">
        <f t="shared" si="1"/>
        <v>0</v>
      </c>
    </row>
    <row r="50" spans="1:60" s="49" customFormat="1" ht="21.75" customHeight="1" thickBot="1" x14ac:dyDescent="0.3">
      <c r="A50" s="48"/>
      <c r="B50" s="155" t="s">
        <v>89</v>
      </c>
      <c r="C50" s="159" t="s">
        <v>33</v>
      </c>
      <c r="D50" s="28" t="s">
        <v>17</v>
      </c>
      <c r="E50" s="29">
        <v>4</v>
      </c>
      <c r="F50" s="29">
        <v>4</v>
      </c>
      <c r="G50" s="29">
        <v>2</v>
      </c>
      <c r="H50" s="29">
        <v>2</v>
      </c>
      <c r="I50" s="29">
        <v>2</v>
      </c>
      <c r="J50" s="29">
        <v>2</v>
      </c>
      <c r="K50" s="29">
        <v>2</v>
      </c>
      <c r="L50" s="29">
        <v>2</v>
      </c>
      <c r="M50" s="29">
        <v>4</v>
      </c>
      <c r="N50" s="29">
        <v>4</v>
      </c>
      <c r="O50" s="29">
        <v>4</v>
      </c>
      <c r="P50" s="29">
        <v>4</v>
      </c>
      <c r="Q50" s="29"/>
      <c r="R50" s="29"/>
      <c r="S50" s="29"/>
      <c r="T50" s="29"/>
      <c r="U50" s="29"/>
      <c r="V50" s="31">
        <f t="shared" si="0"/>
        <v>36</v>
      </c>
      <c r="W50" s="47" t="s">
        <v>18</v>
      </c>
      <c r="X50" s="47" t="s">
        <v>18</v>
      </c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41"/>
      <c r="AW50" s="32"/>
      <c r="AX50" s="32"/>
      <c r="AY50" s="32"/>
      <c r="AZ50" s="32"/>
      <c r="BA50" s="32"/>
      <c r="BB50" s="32"/>
      <c r="BC50" s="32"/>
      <c r="BD50" s="32"/>
      <c r="BE50" s="32"/>
      <c r="BF50" s="33"/>
      <c r="BG50" s="34">
        <f t="shared" si="2"/>
        <v>0</v>
      </c>
      <c r="BH50" s="35">
        <f t="shared" si="1"/>
        <v>36</v>
      </c>
    </row>
    <row r="51" spans="1:60" s="49" customFormat="1" ht="27" customHeight="1" thickBot="1" x14ac:dyDescent="0.3">
      <c r="A51" s="48"/>
      <c r="B51" s="116"/>
      <c r="C51" s="139"/>
      <c r="D51" s="36" t="s">
        <v>19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1">
        <f t="shared" si="0"/>
        <v>0</v>
      </c>
      <c r="W51" s="47" t="s">
        <v>18</v>
      </c>
      <c r="X51" s="47" t="s">
        <v>18</v>
      </c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42"/>
      <c r="AW51" s="38"/>
      <c r="AX51" s="38"/>
      <c r="AY51" s="38"/>
      <c r="AZ51" s="38"/>
      <c r="BA51" s="38"/>
      <c r="BB51" s="38"/>
      <c r="BC51" s="38"/>
      <c r="BD51" s="38"/>
      <c r="BE51" s="38"/>
      <c r="BF51" s="40"/>
      <c r="BG51" s="34">
        <f t="shared" si="2"/>
        <v>0</v>
      </c>
      <c r="BH51" s="35">
        <f t="shared" si="1"/>
        <v>0</v>
      </c>
    </row>
    <row r="52" spans="1:60" s="49" customFormat="1" ht="25.5" customHeight="1" thickBot="1" x14ac:dyDescent="0.3">
      <c r="A52" s="48"/>
      <c r="B52" s="155" t="s">
        <v>90</v>
      </c>
      <c r="C52" s="117" t="s">
        <v>37</v>
      </c>
      <c r="D52" s="28" t="s">
        <v>17</v>
      </c>
      <c r="E52" s="29">
        <v>2</v>
      </c>
      <c r="F52" s="29"/>
      <c r="G52" s="29">
        <v>2</v>
      </c>
      <c r="H52" s="29"/>
      <c r="I52" s="29">
        <v>2</v>
      </c>
      <c r="J52" s="29"/>
      <c r="K52" s="30">
        <v>2</v>
      </c>
      <c r="L52" s="29"/>
      <c r="M52" s="29">
        <v>2</v>
      </c>
      <c r="N52" s="29"/>
      <c r="O52" s="29">
        <v>2</v>
      </c>
      <c r="P52" s="29">
        <v>4</v>
      </c>
      <c r="Q52" s="29"/>
      <c r="R52" s="29"/>
      <c r="S52" s="29"/>
      <c r="T52" s="29"/>
      <c r="U52" s="29"/>
      <c r="V52" s="31">
        <f t="shared" si="0"/>
        <v>16</v>
      </c>
      <c r="W52" s="47" t="s">
        <v>18</v>
      </c>
      <c r="X52" s="47" t="s">
        <v>18</v>
      </c>
      <c r="Y52" s="32">
        <v>2</v>
      </c>
      <c r="Z52" s="32">
        <v>2</v>
      </c>
      <c r="AA52" s="32">
        <v>2</v>
      </c>
      <c r="AB52" s="32">
        <v>2</v>
      </c>
      <c r="AC52" s="32">
        <v>2</v>
      </c>
      <c r="AD52" s="32">
        <v>2</v>
      </c>
      <c r="AE52" s="32">
        <v>2</v>
      </c>
      <c r="AF52" s="32">
        <v>2</v>
      </c>
      <c r="AG52" s="32">
        <v>4</v>
      </c>
      <c r="AH52" s="32">
        <v>4</v>
      </c>
      <c r="AI52" s="32">
        <v>4</v>
      </c>
      <c r="AJ52" s="32">
        <v>4</v>
      </c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41"/>
      <c r="AW52" s="32"/>
      <c r="AX52" s="32"/>
      <c r="AY52" s="32"/>
      <c r="AZ52" s="32"/>
      <c r="BA52" s="32"/>
      <c r="BB52" s="32"/>
      <c r="BC52" s="32"/>
      <c r="BD52" s="32"/>
      <c r="BE52" s="32"/>
      <c r="BF52" s="33"/>
      <c r="BG52" s="34">
        <f t="shared" si="2"/>
        <v>32</v>
      </c>
      <c r="BH52" s="35">
        <f t="shared" si="1"/>
        <v>48</v>
      </c>
    </row>
    <row r="53" spans="1:60" s="49" customFormat="1" ht="21" customHeight="1" thickBot="1" x14ac:dyDescent="0.3">
      <c r="A53" s="48"/>
      <c r="B53" s="116"/>
      <c r="C53" s="118"/>
      <c r="D53" s="36" t="s">
        <v>19</v>
      </c>
      <c r="E53" s="37"/>
      <c r="F53" s="37"/>
      <c r="G53" s="37"/>
      <c r="H53" s="37"/>
      <c r="I53" s="37"/>
      <c r="J53" s="37"/>
      <c r="K53" s="50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1">
        <f t="shared" si="0"/>
        <v>0</v>
      </c>
      <c r="W53" s="47" t="s">
        <v>18</v>
      </c>
      <c r="X53" s="47" t="s">
        <v>18</v>
      </c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42"/>
      <c r="AW53" s="38"/>
      <c r="AX53" s="38"/>
      <c r="AY53" s="38"/>
      <c r="AZ53" s="38"/>
      <c r="BA53" s="38"/>
      <c r="BB53" s="38"/>
      <c r="BC53" s="38"/>
      <c r="BD53" s="38"/>
      <c r="BE53" s="38"/>
      <c r="BF53" s="40"/>
      <c r="BG53" s="34">
        <f t="shared" si="2"/>
        <v>0</v>
      </c>
      <c r="BH53" s="35">
        <f t="shared" si="1"/>
        <v>0</v>
      </c>
    </row>
    <row r="54" spans="1:60" s="49" customFormat="1" ht="21" customHeight="1" thickBot="1" x14ac:dyDescent="0.3">
      <c r="A54" s="48"/>
      <c r="B54" s="155" t="s">
        <v>91</v>
      </c>
      <c r="C54" s="117" t="s">
        <v>92</v>
      </c>
      <c r="D54" s="28" t="s">
        <v>17</v>
      </c>
      <c r="E54" s="29">
        <v>2</v>
      </c>
      <c r="F54" s="29">
        <v>2</v>
      </c>
      <c r="G54" s="29">
        <v>4</v>
      </c>
      <c r="H54" s="29">
        <v>4</v>
      </c>
      <c r="I54" s="29">
        <v>4</v>
      </c>
      <c r="J54" s="29">
        <v>4</v>
      </c>
      <c r="K54" s="29">
        <v>2</v>
      </c>
      <c r="L54" s="29">
        <v>2</v>
      </c>
      <c r="M54" s="29">
        <v>2</v>
      </c>
      <c r="N54" s="29">
        <v>2</v>
      </c>
      <c r="O54" s="29">
        <v>2</v>
      </c>
      <c r="P54" s="29">
        <v>2</v>
      </c>
      <c r="Q54" s="29"/>
      <c r="R54" s="29"/>
      <c r="S54" s="29"/>
      <c r="T54" s="29"/>
      <c r="U54" s="29"/>
      <c r="V54" s="31">
        <f t="shared" si="0"/>
        <v>32</v>
      </c>
      <c r="W54" s="47" t="s">
        <v>18</v>
      </c>
      <c r="X54" s="47" t="s">
        <v>18</v>
      </c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41"/>
      <c r="AW54" s="32"/>
      <c r="AX54" s="32"/>
      <c r="AY54" s="32"/>
      <c r="AZ54" s="32"/>
      <c r="BA54" s="32"/>
      <c r="BB54" s="32"/>
      <c r="BC54" s="32"/>
      <c r="BD54" s="32"/>
      <c r="BE54" s="32"/>
      <c r="BF54" s="33"/>
      <c r="BG54" s="34">
        <f t="shared" si="2"/>
        <v>0</v>
      </c>
      <c r="BH54" s="35">
        <f t="shared" si="1"/>
        <v>32</v>
      </c>
    </row>
    <row r="55" spans="1:60" s="49" customFormat="1" ht="21" customHeight="1" thickBot="1" x14ac:dyDescent="0.3">
      <c r="A55" s="48"/>
      <c r="B55" s="116"/>
      <c r="C55" s="118"/>
      <c r="D55" s="36" t="s">
        <v>19</v>
      </c>
      <c r="E55" s="37"/>
      <c r="F55" s="37"/>
      <c r="G55" s="37"/>
      <c r="H55" s="37"/>
      <c r="I55" s="37"/>
      <c r="J55" s="37"/>
      <c r="K55" s="50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1">
        <f t="shared" si="0"/>
        <v>0</v>
      </c>
      <c r="W55" s="47" t="s">
        <v>18</v>
      </c>
      <c r="X55" s="47" t="s">
        <v>18</v>
      </c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42"/>
      <c r="AW55" s="38"/>
      <c r="AX55" s="38"/>
      <c r="AY55" s="38"/>
      <c r="AZ55" s="38"/>
      <c r="BA55" s="38"/>
      <c r="BB55" s="38"/>
      <c r="BC55" s="38"/>
      <c r="BD55" s="38"/>
      <c r="BE55" s="38"/>
      <c r="BF55" s="40"/>
      <c r="BG55" s="34">
        <f t="shared" si="2"/>
        <v>0</v>
      </c>
      <c r="BH55" s="35">
        <f t="shared" si="1"/>
        <v>0</v>
      </c>
    </row>
    <row r="56" spans="1:60" ht="26.25" customHeight="1" thickBot="1" x14ac:dyDescent="0.3">
      <c r="A56" s="7"/>
      <c r="B56" s="155" t="s">
        <v>29</v>
      </c>
      <c r="C56" s="117" t="s">
        <v>93</v>
      </c>
      <c r="D56" s="28" t="s">
        <v>17</v>
      </c>
      <c r="E56" s="29">
        <v>2</v>
      </c>
      <c r="F56" s="29">
        <v>2</v>
      </c>
      <c r="G56" s="29">
        <v>2</v>
      </c>
      <c r="H56" s="29">
        <v>2</v>
      </c>
      <c r="I56" s="29">
        <v>4</v>
      </c>
      <c r="J56" s="29">
        <v>4</v>
      </c>
      <c r="K56" s="29">
        <v>4</v>
      </c>
      <c r="L56" s="29">
        <v>4</v>
      </c>
      <c r="M56" s="29">
        <v>4</v>
      </c>
      <c r="N56" s="29">
        <v>4</v>
      </c>
      <c r="O56" s="29">
        <v>4</v>
      </c>
      <c r="P56" s="29">
        <v>2</v>
      </c>
      <c r="Q56" s="29"/>
      <c r="R56" s="29"/>
      <c r="S56" s="29"/>
      <c r="T56" s="29"/>
      <c r="U56" s="29"/>
      <c r="V56" s="31">
        <f t="shared" si="0"/>
        <v>38</v>
      </c>
      <c r="W56" s="47" t="s">
        <v>18</v>
      </c>
      <c r="X56" s="47" t="s">
        <v>18</v>
      </c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41"/>
      <c r="AW56" s="32"/>
      <c r="AX56" s="32"/>
      <c r="AY56" s="32"/>
      <c r="AZ56" s="32"/>
      <c r="BA56" s="32"/>
      <c r="BB56" s="32"/>
      <c r="BC56" s="32"/>
      <c r="BD56" s="32"/>
      <c r="BE56" s="32"/>
      <c r="BF56" s="33"/>
      <c r="BG56" s="34">
        <f t="shared" si="2"/>
        <v>0</v>
      </c>
      <c r="BH56" s="35">
        <f t="shared" si="1"/>
        <v>38</v>
      </c>
    </row>
    <row r="57" spans="1:60" ht="33" customHeight="1" thickBot="1" x14ac:dyDescent="0.3">
      <c r="A57" s="7"/>
      <c r="B57" s="116"/>
      <c r="C57" s="118"/>
      <c r="D57" s="38" t="s">
        <v>19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1">
        <f t="shared" si="0"/>
        <v>0</v>
      </c>
      <c r="W57" s="47" t="s">
        <v>18</v>
      </c>
      <c r="X57" s="47" t="s">
        <v>18</v>
      </c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42"/>
      <c r="AW57" s="38">
        <v>0</v>
      </c>
      <c r="AX57" s="38">
        <v>0</v>
      </c>
      <c r="AY57" s="38">
        <v>0</v>
      </c>
      <c r="AZ57" s="38">
        <v>0</v>
      </c>
      <c r="BA57" s="38">
        <v>0</v>
      </c>
      <c r="BB57" s="38">
        <v>0</v>
      </c>
      <c r="BC57" s="38">
        <v>0</v>
      </c>
      <c r="BD57" s="38">
        <v>0</v>
      </c>
      <c r="BE57" s="38">
        <v>0</v>
      </c>
      <c r="BF57" s="40">
        <v>0</v>
      </c>
      <c r="BG57" s="34">
        <f t="shared" si="2"/>
        <v>0</v>
      </c>
      <c r="BH57" s="35">
        <f t="shared" si="1"/>
        <v>0</v>
      </c>
    </row>
    <row r="58" spans="1:60" ht="26.25" customHeight="1" thickBot="1" x14ac:dyDescent="0.3">
      <c r="A58" s="7"/>
      <c r="B58" s="155" t="s">
        <v>30</v>
      </c>
      <c r="C58" s="117" t="s">
        <v>94</v>
      </c>
      <c r="D58" s="28" t="s">
        <v>17</v>
      </c>
      <c r="E58" s="29">
        <v>2</v>
      </c>
      <c r="F58" s="29">
        <v>2</v>
      </c>
      <c r="G58" s="29">
        <v>2</v>
      </c>
      <c r="H58" s="29">
        <v>2</v>
      </c>
      <c r="I58" s="29">
        <v>4</v>
      </c>
      <c r="J58" s="29">
        <v>4</v>
      </c>
      <c r="K58" s="29">
        <v>4</v>
      </c>
      <c r="L58" s="29">
        <v>4</v>
      </c>
      <c r="M58" s="29">
        <v>4</v>
      </c>
      <c r="N58" s="29">
        <v>4</v>
      </c>
      <c r="O58" s="29"/>
      <c r="P58" s="29"/>
      <c r="Q58" s="29"/>
      <c r="R58" s="29"/>
      <c r="S58" s="29"/>
      <c r="T58" s="29"/>
      <c r="U58" s="29"/>
      <c r="V58" s="31">
        <f t="shared" si="0"/>
        <v>32</v>
      </c>
      <c r="W58" s="47" t="s">
        <v>18</v>
      </c>
      <c r="X58" s="47" t="s">
        <v>18</v>
      </c>
      <c r="Y58" s="32">
        <v>4</v>
      </c>
      <c r="Z58" s="32">
        <v>4</v>
      </c>
      <c r="AA58" s="32">
        <v>4</v>
      </c>
      <c r="AB58" s="32">
        <v>4</v>
      </c>
      <c r="AC58" s="32">
        <v>4</v>
      </c>
      <c r="AD58" s="32">
        <v>4</v>
      </c>
      <c r="AE58" s="32">
        <v>4</v>
      </c>
      <c r="AF58" s="32">
        <v>4</v>
      </c>
      <c r="AG58" s="32">
        <v>4</v>
      </c>
      <c r="AH58" s="32">
        <v>4</v>
      </c>
      <c r="AI58" s="32">
        <v>2</v>
      </c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41"/>
      <c r="AW58" s="32"/>
      <c r="AX58" s="32"/>
      <c r="AY58" s="32"/>
      <c r="AZ58" s="32"/>
      <c r="BA58" s="32"/>
      <c r="BB58" s="32"/>
      <c r="BC58" s="32"/>
      <c r="BD58" s="32"/>
      <c r="BE58" s="32"/>
      <c r="BF58" s="33"/>
      <c r="BG58" s="34">
        <f t="shared" si="2"/>
        <v>42</v>
      </c>
      <c r="BH58" s="35">
        <f t="shared" si="1"/>
        <v>74</v>
      </c>
    </row>
    <row r="59" spans="1:60" ht="27.75" customHeight="1" thickBot="1" x14ac:dyDescent="0.3">
      <c r="A59" s="7"/>
      <c r="B59" s="116"/>
      <c r="C59" s="118"/>
      <c r="D59" s="36" t="s">
        <v>19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1">
        <f t="shared" si="0"/>
        <v>0</v>
      </c>
      <c r="W59" s="47" t="s">
        <v>18</v>
      </c>
      <c r="X59" s="47" t="s">
        <v>18</v>
      </c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42"/>
      <c r="AW59" s="38"/>
      <c r="AX59" s="38"/>
      <c r="AY59" s="38"/>
      <c r="AZ59" s="38"/>
      <c r="BA59" s="38"/>
      <c r="BB59" s="38"/>
      <c r="BC59" s="38"/>
      <c r="BD59" s="38"/>
      <c r="BE59" s="38"/>
      <c r="BF59" s="40"/>
      <c r="BG59" s="34">
        <f t="shared" si="2"/>
        <v>0</v>
      </c>
      <c r="BH59" s="35">
        <f t="shared" si="1"/>
        <v>0</v>
      </c>
    </row>
    <row r="60" spans="1:60" s="49" customFormat="1" ht="21.75" customHeight="1" thickBot="1" x14ac:dyDescent="0.3">
      <c r="A60" s="48"/>
      <c r="B60" s="155" t="s">
        <v>31</v>
      </c>
      <c r="C60" s="159" t="s">
        <v>95</v>
      </c>
      <c r="D60" s="28" t="s">
        <v>17</v>
      </c>
      <c r="E60" s="29">
        <v>2</v>
      </c>
      <c r="F60" s="29">
        <v>2</v>
      </c>
      <c r="G60" s="29">
        <v>2</v>
      </c>
      <c r="H60" s="29">
        <v>2</v>
      </c>
      <c r="I60" s="29">
        <v>4</v>
      </c>
      <c r="J60" s="29">
        <v>4</v>
      </c>
      <c r="K60" s="29">
        <v>4</v>
      </c>
      <c r="L60" s="29">
        <v>4</v>
      </c>
      <c r="M60" s="29">
        <v>4</v>
      </c>
      <c r="N60" s="29">
        <v>4</v>
      </c>
      <c r="O60" s="29"/>
      <c r="P60" s="29"/>
      <c r="Q60" s="29"/>
      <c r="R60" s="29"/>
      <c r="S60" s="29"/>
      <c r="T60" s="29"/>
      <c r="U60" s="29"/>
      <c r="V60" s="31">
        <f t="shared" ref="V60" si="3">E60+F60+G60+H60+I60+J60+K60+L60+M60+N60+O60+P60+Q60+R60+S60+T60+U60</f>
        <v>32</v>
      </c>
      <c r="W60" s="47" t="s">
        <v>18</v>
      </c>
      <c r="X60" s="47" t="s">
        <v>18</v>
      </c>
      <c r="Y60" s="32">
        <v>4</v>
      </c>
      <c r="Z60" s="32">
        <v>4</v>
      </c>
      <c r="AA60" s="32">
        <v>4</v>
      </c>
      <c r="AB60" s="32">
        <v>4</v>
      </c>
      <c r="AC60" s="32">
        <v>4</v>
      </c>
      <c r="AD60" s="32">
        <v>4</v>
      </c>
      <c r="AE60" s="32">
        <v>4</v>
      </c>
      <c r="AF60" s="32">
        <v>4</v>
      </c>
      <c r="AG60" s="32">
        <v>4</v>
      </c>
      <c r="AH60" s="32">
        <v>4</v>
      </c>
      <c r="AI60" s="32">
        <v>2</v>
      </c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41"/>
      <c r="AW60" s="32"/>
      <c r="AX60" s="32"/>
      <c r="AY60" s="32"/>
      <c r="AZ60" s="32"/>
      <c r="BA60" s="32"/>
      <c r="BB60" s="32"/>
      <c r="BC60" s="32"/>
      <c r="BD60" s="32"/>
      <c r="BE60" s="32"/>
      <c r="BF60" s="33"/>
      <c r="BG60" s="34">
        <f t="shared" si="2"/>
        <v>42</v>
      </c>
      <c r="BH60" s="35">
        <f t="shared" si="1"/>
        <v>74</v>
      </c>
    </row>
    <row r="61" spans="1:60" s="49" customFormat="1" ht="27" customHeight="1" thickBot="1" x14ac:dyDescent="0.3">
      <c r="A61" s="48"/>
      <c r="B61" s="116"/>
      <c r="C61" s="139"/>
      <c r="D61" s="36" t="s">
        <v>19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1">
        <f t="shared" si="0"/>
        <v>0</v>
      </c>
      <c r="W61" s="47" t="s">
        <v>18</v>
      </c>
      <c r="X61" s="47" t="s">
        <v>18</v>
      </c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42"/>
      <c r="AW61" s="38"/>
      <c r="AX61" s="38"/>
      <c r="AY61" s="38"/>
      <c r="AZ61" s="38"/>
      <c r="BA61" s="38"/>
      <c r="BB61" s="38"/>
      <c r="BC61" s="38"/>
      <c r="BD61" s="38"/>
      <c r="BE61" s="38"/>
      <c r="BF61" s="40"/>
      <c r="BG61" s="34">
        <f t="shared" si="2"/>
        <v>0</v>
      </c>
      <c r="BH61" s="35">
        <f t="shared" si="1"/>
        <v>0</v>
      </c>
    </row>
    <row r="62" spans="1:60" s="49" customFormat="1" ht="25.5" customHeight="1" thickBot="1" x14ac:dyDescent="0.3">
      <c r="A62" s="48"/>
      <c r="B62" s="155" t="s">
        <v>32</v>
      </c>
      <c r="C62" s="117" t="s">
        <v>96</v>
      </c>
      <c r="D62" s="28" t="s">
        <v>17</v>
      </c>
      <c r="E62" s="29"/>
      <c r="F62" s="29"/>
      <c r="G62" s="29"/>
      <c r="H62" s="29"/>
      <c r="I62" s="29"/>
      <c r="J62" s="29"/>
      <c r="K62" s="30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31">
        <f t="shared" si="0"/>
        <v>0</v>
      </c>
      <c r="W62" s="47" t="s">
        <v>18</v>
      </c>
      <c r="X62" s="47" t="s">
        <v>18</v>
      </c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41"/>
      <c r="AW62" s="32"/>
      <c r="AX62" s="32"/>
      <c r="AY62" s="32"/>
      <c r="AZ62" s="32"/>
      <c r="BA62" s="32"/>
      <c r="BB62" s="32"/>
      <c r="BC62" s="32"/>
      <c r="BD62" s="32"/>
      <c r="BE62" s="32"/>
      <c r="BF62" s="33"/>
      <c r="BG62" s="34">
        <f t="shared" si="2"/>
        <v>0</v>
      </c>
      <c r="BH62" s="35">
        <f t="shared" si="1"/>
        <v>0</v>
      </c>
    </row>
    <row r="63" spans="1:60" s="49" customFormat="1" ht="21" customHeight="1" thickBot="1" x14ac:dyDescent="0.3">
      <c r="A63" s="48"/>
      <c r="B63" s="116"/>
      <c r="C63" s="118"/>
      <c r="D63" s="36" t="s">
        <v>19</v>
      </c>
      <c r="E63" s="37"/>
      <c r="F63" s="37"/>
      <c r="G63" s="37"/>
      <c r="H63" s="37"/>
      <c r="I63" s="37"/>
      <c r="J63" s="37"/>
      <c r="K63" s="50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1">
        <f t="shared" si="0"/>
        <v>0</v>
      </c>
      <c r="W63" s="47" t="s">
        <v>18</v>
      </c>
      <c r="X63" s="47" t="s">
        <v>18</v>
      </c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42"/>
      <c r="AW63" s="38"/>
      <c r="AX63" s="38"/>
      <c r="AY63" s="38"/>
      <c r="AZ63" s="38"/>
      <c r="BA63" s="38"/>
      <c r="BB63" s="38"/>
      <c r="BC63" s="38"/>
      <c r="BD63" s="38"/>
      <c r="BE63" s="38"/>
      <c r="BF63" s="40"/>
      <c r="BG63" s="34">
        <f t="shared" si="2"/>
        <v>0</v>
      </c>
      <c r="BH63" s="35">
        <f t="shared" si="1"/>
        <v>0</v>
      </c>
    </row>
    <row r="64" spans="1:60" s="49" customFormat="1" ht="21" customHeight="1" thickBot="1" x14ac:dyDescent="0.3">
      <c r="A64" s="48"/>
      <c r="B64" s="155" t="s">
        <v>34</v>
      </c>
      <c r="C64" s="117" t="s">
        <v>97</v>
      </c>
      <c r="D64" s="28" t="s">
        <v>17</v>
      </c>
      <c r="E64" s="29">
        <v>2</v>
      </c>
      <c r="F64" s="29">
        <v>2</v>
      </c>
      <c r="G64" s="29">
        <v>2</v>
      </c>
      <c r="H64" s="29">
        <v>2</v>
      </c>
      <c r="I64" s="29">
        <v>4</v>
      </c>
      <c r="J64" s="29">
        <v>4</v>
      </c>
      <c r="K64" s="29">
        <v>4</v>
      </c>
      <c r="L64" s="29">
        <v>4</v>
      </c>
      <c r="M64" s="29">
        <v>4</v>
      </c>
      <c r="N64" s="29">
        <v>4</v>
      </c>
      <c r="O64" s="29"/>
      <c r="P64" s="29"/>
      <c r="Q64" s="29"/>
      <c r="R64" s="29"/>
      <c r="S64" s="29"/>
      <c r="T64" s="29"/>
      <c r="U64" s="29"/>
      <c r="V64" s="31">
        <f t="shared" ref="V64" si="4">E64+F64+G64+H64+I64+J64+K64+L64+M64+N64+O64+P64+Q64+R64+S64+T64+U64</f>
        <v>32</v>
      </c>
      <c r="W64" s="47" t="s">
        <v>18</v>
      </c>
      <c r="X64" s="47" t="s">
        <v>18</v>
      </c>
      <c r="Y64" s="32">
        <v>2</v>
      </c>
      <c r="Z64" s="32">
        <v>2</v>
      </c>
      <c r="AA64" s="32">
        <v>2</v>
      </c>
      <c r="AB64" s="32">
        <v>2</v>
      </c>
      <c r="AC64" s="32">
        <v>2</v>
      </c>
      <c r="AD64" s="32">
        <v>2</v>
      </c>
      <c r="AE64" s="32">
        <v>2</v>
      </c>
      <c r="AF64" s="32">
        <v>2</v>
      </c>
      <c r="AG64" s="32">
        <v>2</v>
      </c>
      <c r="AH64" s="32">
        <v>3</v>
      </c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41"/>
      <c r="AW64" s="32"/>
      <c r="AX64" s="32"/>
      <c r="AY64" s="32"/>
      <c r="AZ64" s="32"/>
      <c r="BA64" s="32"/>
      <c r="BB64" s="32"/>
      <c r="BC64" s="32"/>
      <c r="BD64" s="32"/>
      <c r="BE64" s="32"/>
      <c r="BF64" s="33"/>
      <c r="BG64" s="34">
        <f t="shared" si="2"/>
        <v>21</v>
      </c>
      <c r="BH64" s="35">
        <f t="shared" si="1"/>
        <v>53</v>
      </c>
    </row>
    <row r="65" spans="1:62" s="49" customFormat="1" ht="21" customHeight="1" thickBot="1" x14ac:dyDescent="0.3">
      <c r="A65" s="48"/>
      <c r="B65" s="116"/>
      <c r="C65" s="118"/>
      <c r="D65" s="36" t="s">
        <v>19</v>
      </c>
      <c r="E65" s="37"/>
      <c r="F65" s="37"/>
      <c r="G65" s="37"/>
      <c r="H65" s="37"/>
      <c r="I65" s="37"/>
      <c r="J65" s="37"/>
      <c r="K65" s="50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1">
        <f t="shared" si="0"/>
        <v>0</v>
      </c>
      <c r="W65" s="47" t="s">
        <v>18</v>
      </c>
      <c r="X65" s="47" t="s">
        <v>18</v>
      </c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42"/>
      <c r="AW65" s="38"/>
      <c r="AX65" s="38"/>
      <c r="AY65" s="38"/>
      <c r="AZ65" s="38"/>
      <c r="BA65" s="38"/>
      <c r="BB65" s="38"/>
      <c r="BC65" s="38"/>
      <c r="BD65" s="38"/>
      <c r="BE65" s="38"/>
      <c r="BF65" s="40"/>
      <c r="BG65" s="34">
        <f t="shared" si="2"/>
        <v>0</v>
      </c>
      <c r="BH65" s="35">
        <f t="shared" si="1"/>
        <v>0</v>
      </c>
    </row>
    <row r="66" spans="1:62" s="49" customFormat="1" ht="21" customHeight="1" thickBot="1" x14ac:dyDescent="0.3">
      <c r="A66" s="48"/>
      <c r="B66" s="155" t="s">
        <v>36</v>
      </c>
      <c r="C66" s="157" t="s">
        <v>98</v>
      </c>
      <c r="D66" s="28" t="s">
        <v>17</v>
      </c>
      <c r="E66" s="29">
        <v>2</v>
      </c>
      <c r="F66" s="29">
        <v>2</v>
      </c>
      <c r="G66" s="29">
        <v>2</v>
      </c>
      <c r="H66" s="29">
        <v>2</v>
      </c>
      <c r="I66" s="29">
        <v>2</v>
      </c>
      <c r="J66" s="29">
        <v>4</v>
      </c>
      <c r="K66" s="29">
        <v>4</v>
      </c>
      <c r="L66" s="29">
        <v>4</v>
      </c>
      <c r="M66" s="29">
        <v>4</v>
      </c>
      <c r="N66" s="29">
        <v>4</v>
      </c>
      <c r="O66" s="29">
        <v>4</v>
      </c>
      <c r="P66" s="29">
        <v>4</v>
      </c>
      <c r="Q66" s="29"/>
      <c r="R66" s="29"/>
      <c r="S66" s="29"/>
      <c r="T66" s="29"/>
      <c r="U66" s="29"/>
      <c r="V66" s="31">
        <f t="shared" si="0"/>
        <v>38</v>
      </c>
      <c r="W66" s="47" t="s">
        <v>18</v>
      </c>
      <c r="X66" s="47" t="s">
        <v>18</v>
      </c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41"/>
      <c r="AW66" s="32"/>
      <c r="AX66" s="32"/>
      <c r="AY66" s="32"/>
      <c r="AZ66" s="32"/>
      <c r="BA66" s="32"/>
      <c r="BB66" s="32"/>
      <c r="BC66" s="32"/>
      <c r="BD66" s="32"/>
      <c r="BE66" s="32"/>
      <c r="BF66" s="33"/>
      <c r="BG66" s="34">
        <f t="shared" si="2"/>
        <v>0</v>
      </c>
      <c r="BH66" s="35">
        <f t="shared" si="1"/>
        <v>38</v>
      </c>
    </row>
    <row r="67" spans="1:62" s="49" customFormat="1" ht="21" customHeight="1" thickBot="1" x14ac:dyDescent="0.3">
      <c r="A67" s="48"/>
      <c r="B67" s="116"/>
      <c r="C67" s="158"/>
      <c r="D67" s="36" t="s">
        <v>19</v>
      </c>
      <c r="E67" s="37"/>
      <c r="F67" s="37"/>
      <c r="G67" s="37"/>
      <c r="H67" s="37"/>
      <c r="I67" s="37"/>
      <c r="J67" s="37"/>
      <c r="K67" s="50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1">
        <f t="shared" si="0"/>
        <v>0</v>
      </c>
      <c r="W67" s="47" t="s">
        <v>18</v>
      </c>
      <c r="X67" s="47" t="s">
        <v>18</v>
      </c>
      <c r="Y67" s="38"/>
      <c r="Z67" s="36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42"/>
      <c r="AW67" s="38"/>
      <c r="AX67" s="38"/>
      <c r="AY67" s="38"/>
      <c r="AZ67" s="38"/>
      <c r="BA67" s="38"/>
      <c r="BB67" s="38"/>
      <c r="BC67" s="38"/>
      <c r="BD67" s="38"/>
      <c r="BE67" s="38"/>
      <c r="BF67" s="40"/>
      <c r="BG67" s="34">
        <f t="shared" si="2"/>
        <v>0</v>
      </c>
      <c r="BH67" s="35">
        <f t="shared" si="1"/>
        <v>0</v>
      </c>
      <c r="BI67" s="51"/>
      <c r="BJ67" s="51"/>
    </row>
    <row r="68" spans="1:62" s="49" customFormat="1" ht="21" customHeight="1" thickBot="1" x14ac:dyDescent="0.3">
      <c r="A68" s="48"/>
      <c r="B68" s="52" t="s">
        <v>99</v>
      </c>
      <c r="C68" s="53" t="s">
        <v>38</v>
      </c>
      <c r="D68" s="28" t="s">
        <v>17</v>
      </c>
      <c r="E68" s="54"/>
      <c r="F68" s="30"/>
      <c r="G68" s="30"/>
      <c r="H68" s="54"/>
      <c r="I68" s="30"/>
      <c r="J68" s="54"/>
      <c r="K68" s="30"/>
      <c r="L68" s="54"/>
      <c r="M68" s="54"/>
      <c r="N68" s="54"/>
      <c r="O68" s="54"/>
      <c r="P68" s="54"/>
      <c r="Q68" s="54"/>
      <c r="R68" s="54"/>
      <c r="S68" s="54"/>
      <c r="T68" s="54"/>
      <c r="U68" s="30"/>
      <c r="V68" s="31">
        <f t="shared" si="0"/>
        <v>0</v>
      </c>
      <c r="W68" s="55" t="s">
        <v>18</v>
      </c>
      <c r="X68" s="55" t="s">
        <v>18</v>
      </c>
      <c r="Y68" s="28"/>
      <c r="Z68" s="28"/>
      <c r="AA68" s="28"/>
      <c r="AB68" s="28"/>
      <c r="AC68" s="28"/>
      <c r="AD68" s="28"/>
      <c r="AE68" s="56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56"/>
      <c r="AX68" s="56"/>
      <c r="AY68" s="56"/>
      <c r="AZ68" s="56"/>
      <c r="BA68" s="56"/>
      <c r="BB68" s="56"/>
      <c r="BC68" s="56"/>
      <c r="BD68" s="56"/>
      <c r="BE68" s="56"/>
      <c r="BF68" s="57"/>
      <c r="BG68" s="34">
        <f t="shared" si="2"/>
        <v>0</v>
      </c>
      <c r="BH68" s="35">
        <f t="shared" si="1"/>
        <v>0</v>
      </c>
      <c r="BI68" s="51"/>
      <c r="BJ68" s="51"/>
    </row>
    <row r="69" spans="1:62" s="49" customFormat="1" ht="46.5" customHeight="1" thickBot="1" x14ac:dyDescent="0.3">
      <c r="A69" s="48"/>
      <c r="B69" s="8" t="s">
        <v>100</v>
      </c>
      <c r="C69" s="58" t="s">
        <v>101</v>
      </c>
      <c r="D69" s="28" t="s">
        <v>17</v>
      </c>
      <c r="E69" s="59"/>
      <c r="F69" s="59"/>
      <c r="G69" s="59"/>
      <c r="H69" s="59"/>
      <c r="I69" s="59"/>
      <c r="J69" s="59"/>
      <c r="K69" s="59"/>
      <c r="L69" s="60"/>
      <c r="M69" s="59"/>
      <c r="N69" s="59"/>
      <c r="O69" s="60"/>
      <c r="P69" s="61"/>
      <c r="Q69" s="61"/>
      <c r="R69" s="59"/>
      <c r="S69" s="60"/>
      <c r="T69" s="59"/>
      <c r="U69" s="62"/>
      <c r="V69" s="31">
        <f t="shared" si="0"/>
        <v>0</v>
      </c>
      <c r="W69" s="55" t="s">
        <v>18</v>
      </c>
      <c r="X69" s="55" t="s">
        <v>18</v>
      </c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3"/>
      <c r="AX69" s="64"/>
      <c r="AY69" s="64"/>
      <c r="AZ69" s="64"/>
      <c r="BA69" s="64"/>
      <c r="BB69" s="64"/>
      <c r="BC69" s="64"/>
      <c r="BD69" s="64"/>
      <c r="BE69" s="64"/>
      <c r="BF69" s="65"/>
      <c r="BG69" s="34">
        <f t="shared" si="2"/>
        <v>0</v>
      </c>
      <c r="BH69" s="35">
        <f t="shared" si="1"/>
        <v>0</v>
      </c>
      <c r="BI69" s="51"/>
      <c r="BJ69" s="51"/>
    </row>
    <row r="70" spans="1:62" s="49" customFormat="1" ht="25.5" customHeight="1" thickBot="1" x14ac:dyDescent="0.3">
      <c r="A70" s="48"/>
      <c r="B70" s="150" t="s">
        <v>40</v>
      </c>
      <c r="C70" s="152" t="s">
        <v>102</v>
      </c>
      <c r="D70" s="62" t="s">
        <v>41</v>
      </c>
      <c r="E70" s="59">
        <v>2</v>
      </c>
      <c r="F70" s="60">
        <v>2</v>
      </c>
      <c r="G70" s="59">
        <v>2</v>
      </c>
      <c r="H70" s="59">
        <v>2</v>
      </c>
      <c r="I70" s="59">
        <v>2</v>
      </c>
      <c r="J70" s="59">
        <v>2</v>
      </c>
      <c r="K70" s="59">
        <v>2</v>
      </c>
      <c r="L70" s="59">
        <v>2</v>
      </c>
      <c r="M70" s="59">
        <v>2</v>
      </c>
      <c r="N70" s="59">
        <v>2</v>
      </c>
      <c r="O70" s="59"/>
      <c r="P70" s="59"/>
      <c r="Q70" s="59"/>
      <c r="R70" s="59"/>
      <c r="S70" s="59"/>
      <c r="T70" s="59"/>
      <c r="U70" s="59"/>
      <c r="V70" s="31">
        <f t="shared" si="0"/>
        <v>20</v>
      </c>
      <c r="W70" s="66" t="s">
        <v>18</v>
      </c>
      <c r="X70" s="55" t="s">
        <v>18</v>
      </c>
      <c r="Y70" s="62">
        <v>2</v>
      </c>
      <c r="Z70" s="62">
        <v>2</v>
      </c>
      <c r="AA70" s="67">
        <v>4</v>
      </c>
      <c r="AB70" s="62">
        <v>4</v>
      </c>
      <c r="AC70" s="62">
        <v>4</v>
      </c>
      <c r="AD70" s="62">
        <v>4</v>
      </c>
      <c r="AE70" s="62">
        <v>4</v>
      </c>
      <c r="AF70" s="62">
        <v>4</v>
      </c>
      <c r="AG70" s="62">
        <v>4</v>
      </c>
      <c r="AH70" s="62">
        <v>2</v>
      </c>
      <c r="AI70" s="62">
        <v>2</v>
      </c>
      <c r="AJ70" s="62">
        <v>2</v>
      </c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34">
        <f t="shared" si="2"/>
        <v>38</v>
      </c>
      <c r="BH70" s="35">
        <f t="shared" si="1"/>
        <v>58</v>
      </c>
      <c r="BI70" s="51"/>
      <c r="BJ70" s="51"/>
    </row>
    <row r="71" spans="1:62" s="49" customFormat="1" ht="25.5" customHeight="1" thickBot="1" x14ac:dyDescent="0.3">
      <c r="A71" s="48"/>
      <c r="B71" s="151"/>
      <c r="C71" s="151"/>
      <c r="D71" s="69" t="s">
        <v>19</v>
      </c>
      <c r="E71" s="70"/>
      <c r="F71" s="71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31">
        <f t="shared" si="0"/>
        <v>0</v>
      </c>
      <c r="W71" s="55" t="s">
        <v>18</v>
      </c>
      <c r="X71" s="55" t="s">
        <v>18</v>
      </c>
      <c r="Y71" s="69"/>
      <c r="Z71" s="69"/>
      <c r="AA71" s="72"/>
      <c r="AB71" s="69"/>
      <c r="AC71" s="72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72"/>
      <c r="AV71" s="69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34">
        <f t="shared" si="2"/>
        <v>0</v>
      </c>
      <c r="BH71" s="35">
        <f t="shared" si="1"/>
        <v>0</v>
      </c>
    </row>
    <row r="72" spans="1:62" s="49" customFormat="1" ht="26.25" customHeight="1" thickBot="1" x14ac:dyDescent="0.3">
      <c r="A72" s="48"/>
      <c r="B72" s="150" t="s">
        <v>42</v>
      </c>
      <c r="C72" s="152" t="s">
        <v>103</v>
      </c>
      <c r="D72" s="62" t="s">
        <v>41</v>
      </c>
      <c r="E72" s="59">
        <v>2</v>
      </c>
      <c r="F72" s="60">
        <v>2</v>
      </c>
      <c r="G72" s="59">
        <v>2</v>
      </c>
      <c r="H72" s="59">
        <v>2</v>
      </c>
      <c r="I72" s="59">
        <v>2</v>
      </c>
      <c r="J72" s="59">
        <v>2</v>
      </c>
      <c r="K72" s="59">
        <v>2</v>
      </c>
      <c r="L72" s="59">
        <v>2</v>
      </c>
      <c r="M72" s="59">
        <v>2</v>
      </c>
      <c r="N72" s="59">
        <v>2</v>
      </c>
      <c r="O72" s="59"/>
      <c r="P72" s="59"/>
      <c r="Q72" s="59"/>
      <c r="R72" s="59"/>
      <c r="S72" s="59"/>
      <c r="T72" s="59"/>
      <c r="U72" s="59"/>
      <c r="V72" s="31">
        <f t="shared" ref="V72" si="5">E72+F72+G72+H72+I72+J72+K72+L72+M72+N72+O72+P72+Q72+R72+S72+T72+U72</f>
        <v>20</v>
      </c>
      <c r="W72" s="66" t="s">
        <v>18</v>
      </c>
      <c r="X72" s="55" t="s">
        <v>18</v>
      </c>
      <c r="Y72" s="62">
        <v>2</v>
      </c>
      <c r="Z72" s="62">
        <v>2</v>
      </c>
      <c r="AA72" s="67">
        <v>4</v>
      </c>
      <c r="AB72" s="62">
        <v>4</v>
      </c>
      <c r="AC72" s="62">
        <v>4</v>
      </c>
      <c r="AD72" s="62">
        <v>4</v>
      </c>
      <c r="AE72" s="62">
        <v>4</v>
      </c>
      <c r="AF72" s="62">
        <v>4</v>
      </c>
      <c r="AG72" s="62">
        <v>4</v>
      </c>
      <c r="AH72" s="62">
        <v>2</v>
      </c>
      <c r="AI72" s="62">
        <v>3</v>
      </c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34">
        <f t="shared" si="2"/>
        <v>37</v>
      </c>
      <c r="BH72" s="35">
        <f t="shared" si="1"/>
        <v>57</v>
      </c>
    </row>
    <row r="73" spans="1:62" s="49" customFormat="1" ht="17.25" customHeight="1" thickBot="1" x14ac:dyDescent="0.3">
      <c r="A73" s="48"/>
      <c r="B73" s="151"/>
      <c r="C73" s="151"/>
      <c r="D73" s="69" t="s">
        <v>19</v>
      </c>
      <c r="E73" s="70"/>
      <c r="F73" s="71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31">
        <f t="shared" si="0"/>
        <v>0</v>
      </c>
      <c r="W73" s="55" t="s">
        <v>18</v>
      </c>
      <c r="X73" s="55" t="s">
        <v>18</v>
      </c>
      <c r="Y73" s="69"/>
      <c r="Z73" s="69"/>
      <c r="AA73" s="72"/>
      <c r="AB73" s="69"/>
      <c r="AC73" s="72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72"/>
      <c r="AV73" s="69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34">
        <f t="shared" si="2"/>
        <v>0</v>
      </c>
      <c r="BH73" s="35">
        <f t="shared" si="1"/>
        <v>0</v>
      </c>
    </row>
    <row r="74" spans="1:62" s="49" customFormat="1" ht="28.5" customHeight="1" thickBot="1" x14ac:dyDescent="0.3">
      <c r="A74" s="48"/>
      <c r="B74" s="74" t="s">
        <v>43</v>
      </c>
      <c r="C74" s="75" t="s">
        <v>44</v>
      </c>
      <c r="D74" s="62" t="s">
        <v>41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>
        <v>36</v>
      </c>
      <c r="S74" s="62"/>
      <c r="T74" s="62"/>
      <c r="U74" s="62"/>
      <c r="V74" s="31">
        <f t="shared" si="0"/>
        <v>36</v>
      </c>
      <c r="W74" s="55" t="s">
        <v>18</v>
      </c>
      <c r="X74" s="55" t="s">
        <v>18</v>
      </c>
      <c r="Y74" s="68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7"/>
      <c r="AP74" s="62"/>
      <c r="AQ74" s="62"/>
      <c r="AR74" s="62"/>
      <c r="AS74" s="67"/>
      <c r="AT74" s="67"/>
      <c r="AU74" s="67"/>
      <c r="AV74" s="76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34">
        <f t="shared" si="2"/>
        <v>0</v>
      </c>
      <c r="BH74" s="35">
        <f t="shared" si="1"/>
        <v>36</v>
      </c>
    </row>
    <row r="75" spans="1:62" s="49" customFormat="1" ht="26.25" customHeight="1" thickBot="1" x14ac:dyDescent="0.3">
      <c r="A75" s="48"/>
      <c r="B75" s="109" t="s">
        <v>39</v>
      </c>
      <c r="C75" s="107" t="s">
        <v>45</v>
      </c>
      <c r="D75" s="62" t="s">
        <v>41</v>
      </c>
      <c r="E75" s="76"/>
      <c r="F75" s="76"/>
      <c r="G75" s="76"/>
      <c r="H75" s="76"/>
      <c r="I75" s="76"/>
      <c r="J75" s="76"/>
      <c r="K75" s="76"/>
      <c r="L75" s="62"/>
      <c r="M75" s="62"/>
      <c r="N75" s="67"/>
      <c r="O75" s="62"/>
      <c r="P75" s="62"/>
      <c r="Q75" s="62"/>
      <c r="R75" s="62"/>
      <c r="S75" s="62">
        <v>36</v>
      </c>
      <c r="T75" s="62">
        <v>36</v>
      </c>
      <c r="U75" s="62"/>
      <c r="V75" s="31">
        <f t="shared" si="0"/>
        <v>72</v>
      </c>
      <c r="W75" s="55" t="s">
        <v>18</v>
      </c>
      <c r="X75" s="55" t="s">
        <v>18</v>
      </c>
      <c r="Y75" s="62"/>
      <c r="Z75" s="67"/>
      <c r="AA75" s="62"/>
      <c r="AB75" s="62"/>
      <c r="AC75" s="67"/>
      <c r="AD75" s="62"/>
      <c r="AE75" s="67"/>
      <c r="AF75" s="67"/>
      <c r="AG75" s="67"/>
      <c r="AH75" s="67"/>
      <c r="AI75" s="67"/>
      <c r="AJ75" s="67"/>
      <c r="AK75" s="62"/>
      <c r="AL75" s="67"/>
      <c r="AM75" s="67">
        <v>36</v>
      </c>
      <c r="AN75" s="67"/>
      <c r="AO75" s="67"/>
      <c r="AP75" s="67">
        <v>36</v>
      </c>
      <c r="AQ75" s="68">
        <v>36</v>
      </c>
      <c r="AR75" s="62"/>
      <c r="AS75" s="67"/>
      <c r="AT75" s="67"/>
      <c r="AU75" s="67"/>
      <c r="AV75" s="76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34">
        <f t="shared" si="2"/>
        <v>108</v>
      </c>
      <c r="BH75" s="35">
        <f t="shared" si="1"/>
        <v>180</v>
      </c>
    </row>
    <row r="76" spans="1:62" ht="19.5" customHeight="1" thickBot="1" x14ac:dyDescent="0.3">
      <c r="A76" s="7"/>
      <c r="B76" s="146" t="s">
        <v>46</v>
      </c>
      <c r="C76" s="148" t="s">
        <v>104</v>
      </c>
      <c r="D76" s="79" t="s">
        <v>41</v>
      </c>
      <c r="E76" s="80"/>
      <c r="F76" s="80"/>
      <c r="G76" s="80"/>
      <c r="H76" s="80"/>
      <c r="I76" s="80"/>
      <c r="J76" s="80"/>
      <c r="K76" s="80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31">
        <f t="shared" si="0"/>
        <v>0</v>
      </c>
      <c r="W76" s="47" t="s">
        <v>18</v>
      </c>
      <c r="X76" s="47" t="s">
        <v>18</v>
      </c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0"/>
      <c r="AW76" s="81"/>
      <c r="AX76" s="81"/>
      <c r="AY76" s="81"/>
      <c r="AZ76" s="81"/>
      <c r="BA76" s="81"/>
      <c r="BB76" s="81"/>
      <c r="BC76" s="81"/>
      <c r="BD76" s="81"/>
      <c r="BE76" s="81"/>
      <c r="BF76" s="82"/>
      <c r="BG76" s="34">
        <f t="shared" si="2"/>
        <v>0</v>
      </c>
      <c r="BH76" s="35">
        <f t="shared" si="1"/>
        <v>0</v>
      </c>
    </row>
    <row r="77" spans="1:62" ht="35.4" customHeight="1" thickBot="1" x14ac:dyDescent="0.3">
      <c r="A77" s="7"/>
      <c r="B77" s="147"/>
      <c r="C77" s="149"/>
      <c r="D77" s="83" t="s">
        <v>19</v>
      </c>
      <c r="E77" s="84"/>
      <c r="F77" s="84"/>
      <c r="G77" s="84"/>
      <c r="H77" s="85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31">
        <f t="shared" si="0"/>
        <v>0</v>
      </c>
      <c r="W77" s="47" t="s">
        <v>18</v>
      </c>
      <c r="X77" s="47" t="s">
        <v>18</v>
      </c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6"/>
      <c r="AW77" s="84"/>
      <c r="AX77" s="84"/>
      <c r="AY77" s="84"/>
      <c r="AZ77" s="84"/>
      <c r="BA77" s="84"/>
      <c r="BB77" s="84"/>
      <c r="BC77" s="84"/>
      <c r="BD77" s="84"/>
      <c r="BE77" s="84"/>
      <c r="BF77" s="87"/>
      <c r="BG77" s="34">
        <f t="shared" si="2"/>
        <v>0</v>
      </c>
      <c r="BH77" s="35">
        <f t="shared" si="1"/>
        <v>0</v>
      </c>
    </row>
    <row r="78" spans="1:62" ht="23.25" customHeight="1" thickBot="1" x14ac:dyDescent="0.3">
      <c r="A78" s="7"/>
      <c r="B78" s="145" t="s">
        <v>47</v>
      </c>
      <c r="C78" s="117" t="s">
        <v>105</v>
      </c>
      <c r="D78" s="28" t="s">
        <v>17</v>
      </c>
      <c r="E78" s="29">
        <v>2</v>
      </c>
      <c r="F78" s="29">
        <v>2</v>
      </c>
      <c r="G78" s="29">
        <v>2</v>
      </c>
      <c r="H78" s="29">
        <v>2</v>
      </c>
      <c r="I78" s="29">
        <v>2</v>
      </c>
      <c r="J78" s="29">
        <v>2</v>
      </c>
      <c r="K78" s="29">
        <v>2</v>
      </c>
      <c r="L78" s="29">
        <v>2</v>
      </c>
      <c r="M78" s="29"/>
      <c r="N78" s="29"/>
      <c r="O78" s="29"/>
      <c r="P78" s="29"/>
      <c r="Q78" s="29"/>
      <c r="R78" s="29"/>
      <c r="S78" s="29"/>
      <c r="T78" s="29"/>
      <c r="U78" s="29"/>
      <c r="V78" s="31">
        <f t="shared" si="0"/>
        <v>16</v>
      </c>
      <c r="W78" s="47" t="s">
        <v>18</v>
      </c>
      <c r="X78" s="47" t="s">
        <v>18</v>
      </c>
      <c r="Y78" s="32">
        <v>4</v>
      </c>
      <c r="Z78" s="32">
        <v>4</v>
      </c>
      <c r="AA78" s="32">
        <v>4</v>
      </c>
      <c r="AB78" s="32">
        <v>4</v>
      </c>
      <c r="AC78" s="32">
        <v>4</v>
      </c>
      <c r="AD78" s="32">
        <v>2</v>
      </c>
      <c r="AE78" s="32">
        <v>2</v>
      </c>
      <c r="AF78" s="32">
        <v>2</v>
      </c>
      <c r="AG78" s="32">
        <v>4</v>
      </c>
      <c r="AH78" s="32">
        <v>4</v>
      </c>
      <c r="AI78" s="32">
        <v>4</v>
      </c>
      <c r="AJ78" s="32">
        <v>4</v>
      </c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41"/>
      <c r="AW78" s="32"/>
      <c r="AX78" s="32"/>
      <c r="AY78" s="32"/>
      <c r="AZ78" s="32"/>
      <c r="BA78" s="32"/>
      <c r="BB78" s="32"/>
      <c r="BC78" s="32"/>
      <c r="BD78" s="32"/>
      <c r="BE78" s="32"/>
      <c r="BF78" s="33"/>
      <c r="BG78" s="34">
        <f t="shared" si="2"/>
        <v>42</v>
      </c>
      <c r="BH78" s="35">
        <f t="shared" si="1"/>
        <v>58</v>
      </c>
    </row>
    <row r="79" spans="1:62" ht="36.6" customHeight="1" thickBot="1" x14ac:dyDescent="0.3">
      <c r="A79" s="7"/>
      <c r="B79" s="153"/>
      <c r="C79" s="154"/>
      <c r="D79" s="36" t="s">
        <v>19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1">
        <f t="shared" si="0"/>
        <v>0</v>
      </c>
      <c r="W79" s="47" t="s">
        <v>18</v>
      </c>
      <c r="X79" s="47" t="s">
        <v>18</v>
      </c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42"/>
      <c r="AW79" s="38"/>
      <c r="AX79" s="38"/>
      <c r="AY79" s="38"/>
      <c r="AZ79" s="38"/>
      <c r="BA79" s="38"/>
      <c r="BB79" s="38"/>
      <c r="BC79" s="38"/>
      <c r="BD79" s="38"/>
      <c r="BE79" s="38"/>
      <c r="BF79" s="40"/>
      <c r="BG79" s="34">
        <f t="shared" si="2"/>
        <v>0</v>
      </c>
      <c r="BH79" s="35">
        <f t="shared" si="1"/>
        <v>0</v>
      </c>
    </row>
    <row r="80" spans="1:62" ht="17.25" customHeight="1" thickBot="1" x14ac:dyDescent="0.3">
      <c r="A80" s="7"/>
      <c r="B80" s="108" t="s">
        <v>48</v>
      </c>
      <c r="C80" s="104" t="s">
        <v>44</v>
      </c>
      <c r="D80" s="28" t="s">
        <v>17</v>
      </c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>
        <v>36</v>
      </c>
      <c r="R80" s="29"/>
      <c r="S80" s="29"/>
      <c r="T80" s="29"/>
      <c r="U80" s="29"/>
      <c r="V80" s="31">
        <f t="shared" si="0"/>
        <v>36</v>
      </c>
      <c r="W80" s="47" t="s">
        <v>18</v>
      </c>
      <c r="X80" s="47" t="s">
        <v>18</v>
      </c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>
        <v>36</v>
      </c>
      <c r="AO80" s="32">
        <v>36</v>
      </c>
      <c r="AP80" s="32"/>
      <c r="AQ80" s="32"/>
      <c r="AR80" s="32"/>
      <c r="AS80" s="32"/>
      <c r="AT80" s="32"/>
      <c r="AU80" s="32"/>
      <c r="AV80" s="41"/>
      <c r="AW80" s="32"/>
      <c r="AX80" s="32"/>
      <c r="AY80" s="32"/>
      <c r="AZ80" s="32"/>
      <c r="BA80" s="32"/>
      <c r="BB80" s="32"/>
      <c r="BC80" s="32"/>
      <c r="BD80" s="32"/>
      <c r="BE80" s="32"/>
      <c r="BF80" s="33"/>
      <c r="BG80" s="34">
        <f t="shared" si="2"/>
        <v>72</v>
      </c>
      <c r="BH80" s="35">
        <f t="shared" si="1"/>
        <v>108</v>
      </c>
    </row>
    <row r="81" spans="1:60" ht="16.5" customHeight="1" thickBot="1" x14ac:dyDescent="0.3">
      <c r="A81" s="7"/>
      <c r="B81" s="109" t="s">
        <v>49</v>
      </c>
      <c r="C81" s="107" t="s">
        <v>45</v>
      </c>
      <c r="D81" s="28" t="s">
        <v>17</v>
      </c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31">
        <f t="shared" si="0"/>
        <v>0</v>
      </c>
      <c r="W81" s="47" t="s">
        <v>18</v>
      </c>
      <c r="X81" s="47" t="s">
        <v>18</v>
      </c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>
        <v>36</v>
      </c>
      <c r="AS81" s="32">
        <v>36</v>
      </c>
      <c r="AT81" s="32">
        <v>36</v>
      </c>
      <c r="AU81" s="32">
        <v>36</v>
      </c>
      <c r="AV81" s="41"/>
      <c r="AW81" s="32"/>
      <c r="AX81" s="32"/>
      <c r="AY81" s="32"/>
      <c r="AZ81" s="32"/>
      <c r="BA81" s="32"/>
      <c r="BB81" s="32"/>
      <c r="BC81" s="32"/>
      <c r="BD81" s="32"/>
      <c r="BE81" s="32"/>
      <c r="BF81" s="33"/>
      <c r="BG81" s="34">
        <f t="shared" si="2"/>
        <v>144</v>
      </c>
      <c r="BH81" s="35">
        <f t="shared" si="1"/>
        <v>144</v>
      </c>
    </row>
    <row r="82" spans="1:60" ht="30.75" customHeight="1" thickBot="1" x14ac:dyDescent="0.3">
      <c r="A82" s="7"/>
      <c r="B82" s="146" t="s">
        <v>50</v>
      </c>
      <c r="C82" s="148" t="s">
        <v>106</v>
      </c>
      <c r="D82" s="79" t="s">
        <v>17</v>
      </c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31">
        <f t="shared" si="0"/>
        <v>0</v>
      </c>
      <c r="W82" s="47" t="s">
        <v>18</v>
      </c>
      <c r="X82" s="47" t="s">
        <v>18</v>
      </c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0"/>
      <c r="AW82" s="81"/>
      <c r="AX82" s="81"/>
      <c r="AY82" s="81"/>
      <c r="AZ82" s="81"/>
      <c r="BA82" s="81"/>
      <c r="BB82" s="81"/>
      <c r="BC82" s="81"/>
      <c r="BD82" s="81"/>
      <c r="BE82" s="81"/>
      <c r="BF82" s="82"/>
      <c r="BG82" s="34">
        <f t="shared" si="2"/>
        <v>0</v>
      </c>
      <c r="BH82" s="35">
        <f t="shared" si="1"/>
        <v>0</v>
      </c>
    </row>
    <row r="83" spans="1:60" ht="28.5" customHeight="1" thickBot="1" x14ac:dyDescent="0.3">
      <c r="A83" s="7"/>
      <c r="B83" s="147"/>
      <c r="C83" s="149"/>
      <c r="D83" s="83" t="s">
        <v>19</v>
      </c>
      <c r="E83" s="84"/>
      <c r="F83" s="84"/>
      <c r="G83" s="84"/>
      <c r="H83" s="85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31">
        <f t="shared" si="0"/>
        <v>0</v>
      </c>
      <c r="W83" s="47" t="s">
        <v>18</v>
      </c>
      <c r="X83" s="47" t="s">
        <v>18</v>
      </c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6"/>
      <c r="AW83" s="84"/>
      <c r="AX83" s="84"/>
      <c r="AY83" s="84"/>
      <c r="AZ83" s="84"/>
      <c r="BA83" s="84"/>
      <c r="BB83" s="84"/>
      <c r="BC83" s="84"/>
      <c r="BD83" s="84"/>
      <c r="BE83" s="84"/>
      <c r="BF83" s="87"/>
      <c r="BG83" s="34">
        <f t="shared" si="2"/>
        <v>0</v>
      </c>
      <c r="BH83" s="35">
        <f t="shared" si="1"/>
        <v>0</v>
      </c>
    </row>
    <row r="84" spans="1:60" ht="24" customHeight="1" thickBot="1" x14ac:dyDescent="0.3">
      <c r="A84" s="7"/>
      <c r="B84" s="138" t="s">
        <v>51</v>
      </c>
      <c r="C84" s="117" t="s">
        <v>107</v>
      </c>
      <c r="D84" s="28" t="s">
        <v>17</v>
      </c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31">
        <f t="shared" si="0"/>
        <v>0</v>
      </c>
      <c r="W84" s="14" t="s">
        <v>18</v>
      </c>
      <c r="X84" s="14" t="s">
        <v>18</v>
      </c>
      <c r="Y84" s="32">
        <v>2</v>
      </c>
      <c r="Z84" s="29">
        <v>2</v>
      </c>
      <c r="AA84" s="29">
        <v>2</v>
      </c>
      <c r="AB84" s="29">
        <v>2</v>
      </c>
      <c r="AC84" s="29">
        <v>4</v>
      </c>
      <c r="AD84" s="29">
        <v>4</v>
      </c>
      <c r="AE84" s="29">
        <v>4</v>
      </c>
      <c r="AF84" s="29">
        <v>4</v>
      </c>
      <c r="AG84" s="29">
        <v>2</v>
      </c>
      <c r="AH84" s="29">
        <v>2</v>
      </c>
      <c r="AI84" s="29">
        <v>2</v>
      </c>
      <c r="AJ84" s="29">
        <v>2</v>
      </c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41"/>
      <c r="AW84" s="32"/>
      <c r="AX84" s="32"/>
      <c r="AY84" s="32"/>
      <c r="AZ84" s="32"/>
      <c r="BA84" s="32"/>
      <c r="BB84" s="32"/>
      <c r="BC84" s="32"/>
      <c r="BD84" s="32"/>
      <c r="BE84" s="32"/>
      <c r="BF84" s="33"/>
      <c r="BG84" s="34">
        <f t="shared" si="2"/>
        <v>32</v>
      </c>
      <c r="BH84" s="35">
        <f t="shared" si="1"/>
        <v>32</v>
      </c>
    </row>
    <row r="85" spans="1:60" ht="20.25" customHeight="1" thickBot="1" x14ac:dyDescent="0.3">
      <c r="A85" s="7"/>
      <c r="B85" s="139"/>
      <c r="C85" s="118"/>
      <c r="D85" s="36" t="s">
        <v>19</v>
      </c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1">
        <f t="shared" ref="V85:V91" si="6">E85+F85+G85+H85+I85+J85+K85+L85+M85+N85+O85+P85+Q85+R85+S85+T85+U85</f>
        <v>0</v>
      </c>
      <c r="W85" s="14" t="s">
        <v>18</v>
      </c>
      <c r="X85" s="14" t="s">
        <v>18</v>
      </c>
      <c r="Y85" s="38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9"/>
      <c r="AW85" s="38"/>
      <c r="AX85" s="38"/>
      <c r="AY85" s="38"/>
      <c r="AZ85" s="38"/>
      <c r="BA85" s="38"/>
      <c r="BB85" s="38"/>
      <c r="BC85" s="38"/>
      <c r="BD85" s="38"/>
      <c r="BE85" s="38"/>
      <c r="BF85" s="40"/>
      <c r="BG85" s="34">
        <f t="shared" ref="BG85:BG91" si="7">Y85+Z85+AA85+AB85+AC85+AD85+AE85+AF85+AG85+AH85+AI85+AJ85+AK85+AL85+AM85+AN85+AO85+AP85+AQ85+AR85+AS85+AT85+AU85+AV85</f>
        <v>0</v>
      </c>
      <c r="BH85" s="35">
        <f t="shared" ref="BH85:BH95" si="8">V85+BG85</f>
        <v>0</v>
      </c>
    </row>
    <row r="86" spans="1:60" ht="22.5" customHeight="1" thickBot="1" x14ac:dyDescent="0.3">
      <c r="A86" s="7"/>
      <c r="B86" s="143" t="s">
        <v>52</v>
      </c>
      <c r="C86" s="117" t="s">
        <v>108</v>
      </c>
      <c r="D86" s="28" t="s">
        <v>41</v>
      </c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31">
        <f t="shared" si="6"/>
        <v>0</v>
      </c>
      <c r="W86" s="55" t="s">
        <v>18</v>
      </c>
      <c r="X86" s="55" t="s">
        <v>18</v>
      </c>
      <c r="Y86" s="32">
        <v>4</v>
      </c>
      <c r="Z86" s="29">
        <v>4</v>
      </c>
      <c r="AA86" s="29">
        <v>4</v>
      </c>
      <c r="AB86" s="29">
        <v>4</v>
      </c>
      <c r="AC86" s="29">
        <v>2</v>
      </c>
      <c r="AD86" s="29">
        <v>2</v>
      </c>
      <c r="AE86" s="29">
        <v>2</v>
      </c>
      <c r="AF86" s="29">
        <v>2</v>
      </c>
      <c r="AG86" s="29">
        <v>2</v>
      </c>
      <c r="AH86" s="29">
        <v>2</v>
      </c>
      <c r="AI86" s="29">
        <v>2</v>
      </c>
      <c r="AJ86" s="29">
        <v>2</v>
      </c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45"/>
      <c r="AW86" s="32"/>
      <c r="AX86" s="32"/>
      <c r="AY86" s="32"/>
      <c r="AZ86" s="32"/>
      <c r="BA86" s="32"/>
      <c r="BB86" s="32"/>
      <c r="BC86" s="32"/>
      <c r="BD86" s="32"/>
      <c r="BE86" s="32"/>
      <c r="BF86" s="33"/>
      <c r="BG86" s="34">
        <f t="shared" si="7"/>
        <v>32</v>
      </c>
      <c r="BH86" s="35">
        <f t="shared" si="8"/>
        <v>32</v>
      </c>
    </row>
    <row r="87" spans="1:60" ht="15" customHeight="1" thickBot="1" x14ac:dyDescent="0.3">
      <c r="A87" s="7"/>
      <c r="B87" s="144"/>
      <c r="C87" s="118"/>
      <c r="D87" s="36" t="s">
        <v>19</v>
      </c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1">
        <f t="shared" si="6"/>
        <v>0</v>
      </c>
      <c r="W87" s="55" t="s">
        <v>18</v>
      </c>
      <c r="X87" s="55" t="s">
        <v>18</v>
      </c>
      <c r="Y87" s="38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9"/>
      <c r="AW87" s="38"/>
      <c r="AX87" s="38"/>
      <c r="AY87" s="38"/>
      <c r="AZ87" s="38"/>
      <c r="BA87" s="38"/>
      <c r="BB87" s="38"/>
      <c r="BC87" s="38"/>
      <c r="BD87" s="38"/>
      <c r="BE87" s="38"/>
      <c r="BF87" s="40"/>
      <c r="BG87" s="34">
        <f t="shared" si="7"/>
        <v>0</v>
      </c>
      <c r="BH87" s="35">
        <f t="shared" si="8"/>
        <v>0</v>
      </c>
    </row>
    <row r="88" spans="1:60" ht="17.25" customHeight="1" thickBot="1" x14ac:dyDescent="0.3">
      <c r="A88" s="7"/>
      <c r="B88" s="108" t="s">
        <v>53</v>
      </c>
      <c r="C88" s="104" t="s">
        <v>44</v>
      </c>
      <c r="D88" s="28" t="s">
        <v>17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31">
        <f t="shared" si="6"/>
        <v>0</v>
      </c>
      <c r="W88" s="47" t="s">
        <v>18</v>
      </c>
      <c r="X88" s="47" t="s">
        <v>18</v>
      </c>
      <c r="Y88" s="32"/>
      <c r="Z88" s="90"/>
      <c r="AA88" s="90"/>
      <c r="AB88" s="90"/>
      <c r="AC88" s="90"/>
      <c r="AD88" s="90"/>
      <c r="AE88" s="90"/>
      <c r="AF88" s="32"/>
      <c r="AG88" s="32"/>
      <c r="AH88" s="32"/>
      <c r="AI88" s="32"/>
      <c r="AJ88" s="32"/>
      <c r="AK88" s="32">
        <v>36</v>
      </c>
      <c r="AL88" s="32">
        <v>36</v>
      </c>
      <c r="AM88" s="32"/>
      <c r="AN88" s="32"/>
      <c r="AO88" s="32"/>
      <c r="AP88" s="32"/>
      <c r="AQ88" s="32"/>
      <c r="AR88" s="32"/>
      <c r="AS88" s="32"/>
      <c r="AT88" s="32"/>
      <c r="AU88" s="32"/>
      <c r="AV88" s="41"/>
      <c r="AW88" s="32"/>
      <c r="AX88" s="32"/>
      <c r="AY88" s="32"/>
      <c r="AZ88" s="32"/>
      <c r="BA88" s="32"/>
      <c r="BB88" s="32"/>
      <c r="BC88" s="32"/>
      <c r="BD88" s="32"/>
      <c r="BE88" s="32"/>
      <c r="BF88" s="33"/>
      <c r="BG88" s="34">
        <f t="shared" si="7"/>
        <v>72</v>
      </c>
      <c r="BH88" s="35">
        <f t="shared" si="8"/>
        <v>72</v>
      </c>
    </row>
    <row r="89" spans="1:60" ht="20.25" customHeight="1" thickBot="1" x14ac:dyDescent="0.3">
      <c r="A89" s="7"/>
      <c r="B89" s="110" t="s">
        <v>79</v>
      </c>
      <c r="C89" s="111" t="s">
        <v>78</v>
      </c>
      <c r="D89" s="79" t="s">
        <v>41</v>
      </c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>
        <v>36</v>
      </c>
      <c r="V89" s="31">
        <f t="shared" si="6"/>
        <v>36</v>
      </c>
      <c r="W89" s="47" t="s">
        <v>18</v>
      </c>
      <c r="X89" s="47" t="s">
        <v>18</v>
      </c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0"/>
      <c r="AW89" s="81"/>
      <c r="AX89" s="81"/>
      <c r="AY89" s="81"/>
      <c r="AZ89" s="81"/>
      <c r="BA89" s="81"/>
      <c r="BB89" s="81"/>
      <c r="BC89" s="81"/>
      <c r="BD89" s="81"/>
      <c r="BE89" s="81"/>
      <c r="BF89" s="82"/>
      <c r="BG89" s="34">
        <f t="shared" si="7"/>
        <v>0</v>
      </c>
      <c r="BH89" s="35">
        <f t="shared" si="8"/>
        <v>36</v>
      </c>
    </row>
    <row r="90" spans="1:60" ht="24" customHeight="1" thickBot="1" x14ac:dyDescent="0.3">
      <c r="A90" s="7"/>
      <c r="B90" s="138" t="s">
        <v>80</v>
      </c>
      <c r="C90" s="117" t="s">
        <v>81</v>
      </c>
      <c r="D90" s="28" t="s">
        <v>17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31">
        <f t="shared" si="6"/>
        <v>0</v>
      </c>
      <c r="W90" s="14" t="s">
        <v>18</v>
      </c>
      <c r="X90" s="14" t="s">
        <v>18</v>
      </c>
      <c r="Y90" s="32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41">
        <v>36</v>
      </c>
      <c r="AW90" s="32"/>
      <c r="AX90" s="32"/>
      <c r="AY90" s="32"/>
      <c r="AZ90" s="32"/>
      <c r="BA90" s="32"/>
      <c r="BB90" s="32"/>
      <c r="BC90" s="32"/>
      <c r="BD90" s="32"/>
      <c r="BE90" s="32"/>
      <c r="BF90" s="33"/>
      <c r="BG90" s="34">
        <f t="shared" si="7"/>
        <v>36</v>
      </c>
      <c r="BH90" s="35">
        <f t="shared" si="8"/>
        <v>36</v>
      </c>
    </row>
    <row r="91" spans="1:60" ht="20.25" customHeight="1" thickBot="1" x14ac:dyDescent="0.3">
      <c r="A91" s="7"/>
      <c r="B91" s="175"/>
      <c r="C91" s="118"/>
      <c r="D91" s="36" t="s">
        <v>19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1">
        <f t="shared" si="6"/>
        <v>0</v>
      </c>
      <c r="W91" s="14" t="s">
        <v>18</v>
      </c>
      <c r="X91" s="14" t="s">
        <v>18</v>
      </c>
      <c r="Y91" s="38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9"/>
      <c r="AW91" s="38"/>
      <c r="AX91" s="38"/>
      <c r="AY91" s="38"/>
      <c r="AZ91" s="38"/>
      <c r="BA91" s="38"/>
      <c r="BB91" s="38"/>
      <c r="BC91" s="38"/>
      <c r="BD91" s="38"/>
      <c r="BE91" s="38"/>
      <c r="BF91" s="40"/>
      <c r="BG91" s="34">
        <f t="shared" si="7"/>
        <v>0</v>
      </c>
      <c r="BH91" s="35">
        <f t="shared" si="8"/>
        <v>0</v>
      </c>
    </row>
    <row r="92" spans="1:60" ht="14.25" customHeight="1" x14ac:dyDescent="0.25">
      <c r="A92" s="7"/>
      <c r="B92" s="140" t="s">
        <v>54</v>
      </c>
      <c r="C92" s="141"/>
      <c r="D92" s="142"/>
      <c r="E92" s="122">
        <v>36</v>
      </c>
      <c r="F92" s="122">
        <v>36</v>
      </c>
      <c r="G92" s="122">
        <v>36</v>
      </c>
      <c r="H92" s="122">
        <v>36</v>
      </c>
      <c r="I92" s="122">
        <v>36</v>
      </c>
      <c r="J92" s="122">
        <v>36</v>
      </c>
      <c r="K92" s="122">
        <v>36</v>
      </c>
      <c r="L92" s="122">
        <v>36</v>
      </c>
      <c r="M92" s="122">
        <v>36</v>
      </c>
      <c r="N92" s="122">
        <v>36</v>
      </c>
      <c r="O92" s="122">
        <v>36</v>
      </c>
      <c r="P92" s="122">
        <v>36</v>
      </c>
      <c r="Q92" s="122">
        <v>36</v>
      </c>
      <c r="R92" s="122">
        <v>36</v>
      </c>
      <c r="S92" s="122">
        <v>36</v>
      </c>
      <c r="T92" s="122">
        <v>36</v>
      </c>
      <c r="U92" s="122">
        <v>36</v>
      </c>
      <c r="V92" s="134">
        <v>612</v>
      </c>
      <c r="W92" s="136" t="s">
        <v>18</v>
      </c>
      <c r="X92" s="136" t="s">
        <v>18</v>
      </c>
      <c r="Y92" s="122">
        <v>36</v>
      </c>
      <c r="Z92" s="122">
        <v>36</v>
      </c>
      <c r="AA92" s="122">
        <v>36</v>
      </c>
      <c r="AB92" s="122">
        <v>36</v>
      </c>
      <c r="AC92" s="122">
        <v>36</v>
      </c>
      <c r="AD92" s="122">
        <v>36</v>
      </c>
      <c r="AE92" s="122">
        <v>36</v>
      </c>
      <c r="AF92" s="122">
        <v>36</v>
      </c>
      <c r="AG92" s="122">
        <v>36</v>
      </c>
      <c r="AH92" s="122">
        <v>36</v>
      </c>
      <c r="AI92" s="122">
        <v>36</v>
      </c>
      <c r="AJ92" s="122">
        <v>36</v>
      </c>
      <c r="AK92" s="122">
        <v>36</v>
      </c>
      <c r="AL92" s="122">
        <v>36</v>
      </c>
      <c r="AM92" s="122">
        <v>36</v>
      </c>
      <c r="AN92" s="122">
        <v>36</v>
      </c>
      <c r="AO92" s="122">
        <v>36</v>
      </c>
      <c r="AP92" s="122">
        <v>36</v>
      </c>
      <c r="AQ92" s="122">
        <v>36</v>
      </c>
      <c r="AR92" s="122">
        <v>36</v>
      </c>
      <c r="AS92" s="122">
        <v>36</v>
      </c>
      <c r="AT92" s="122">
        <v>36</v>
      </c>
      <c r="AU92" s="122">
        <v>36</v>
      </c>
      <c r="AV92" s="122">
        <v>36</v>
      </c>
      <c r="AW92" s="122">
        <f>SUM(AW14:AW91)</f>
        <v>0</v>
      </c>
      <c r="AX92" s="122">
        <f>SUM(AX14:AX91)</f>
        <v>0</v>
      </c>
      <c r="AY92" s="122">
        <f>SUM(AY14:AY91)</f>
        <v>0</v>
      </c>
      <c r="AZ92" s="122">
        <f>SUM(AZ14:AZ91)</f>
        <v>0</v>
      </c>
      <c r="BA92" s="122">
        <f>SUM(BA14:BA91)</f>
        <v>0</v>
      </c>
      <c r="BB92" s="122">
        <f>SUM(BB14:BB91)</f>
        <v>0</v>
      </c>
      <c r="BC92" s="122">
        <f>SUM(BC14:BC91)</f>
        <v>0</v>
      </c>
      <c r="BD92" s="122">
        <f>SUM(BD14:BD91)</f>
        <v>0</v>
      </c>
      <c r="BE92" s="122">
        <f>SUM(BE14:BE91)</f>
        <v>0</v>
      </c>
      <c r="BF92" s="124">
        <f>SUM(BF14:BF91)</f>
        <v>0</v>
      </c>
      <c r="BG92" s="126">
        <v>756</v>
      </c>
      <c r="BH92" s="128">
        <f t="shared" si="8"/>
        <v>1368</v>
      </c>
    </row>
    <row r="93" spans="1:60" ht="15" customHeight="1" thickBot="1" x14ac:dyDescent="0.3">
      <c r="A93" s="7"/>
      <c r="B93" s="130" t="s">
        <v>55</v>
      </c>
      <c r="C93" s="131"/>
      <c r="D93" s="132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35"/>
      <c r="W93" s="137"/>
      <c r="X93" s="137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5"/>
      <c r="BG93" s="127"/>
      <c r="BH93" s="129"/>
    </row>
    <row r="94" spans="1:60" ht="19.5" customHeight="1" thickBot="1" x14ac:dyDescent="0.3">
      <c r="A94" s="7"/>
      <c r="B94" s="119" t="s">
        <v>56</v>
      </c>
      <c r="C94" s="120"/>
      <c r="D94" s="12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2"/>
      <c r="T94" s="92"/>
      <c r="U94" s="92"/>
      <c r="V94" s="31">
        <f t="shared" ref="V94:V95" si="9">E94+F94+G94+H94+I94+J94+K94+L94+M94+N94+O94+P94+Q94+R94+S94+T94+U94</f>
        <v>0</v>
      </c>
      <c r="W94" s="113" t="s">
        <v>18</v>
      </c>
      <c r="X94" s="113" t="s">
        <v>18</v>
      </c>
      <c r="Y94" s="91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112"/>
      <c r="AW94" s="91" t="e">
        <f>SUM(#REF!+AW91+AW87+AW85+#REF!+AW79+AW73+AW71+AW67+AW65+AW63+AW61+AW59+AW57+#REF!+AW43+AW41+#REF!+AW39+AW37+AW35+AW33+#REF!+#REF!+#REF!+AW31+AW29+AW27+AW25+AW23+AW21+AW19+AW17+AW15)</f>
        <v>#REF!</v>
      </c>
      <c r="AX94" s="91" t="e">
        <f>SUM(#REF!+AX91+AX87+AX85+#REF!+AX79+AX73+AX71+AX67+AX65+AX63+AX61+AX59+AX57+#REF!+AX43+AX41+#REF!+AX39+AX37+AX35+AX33+#REF!+#REF!+#REF!+AX31+AX29+AX27+AX25+AX23+AX21+AX19+AX17+AX15)</f>
        <v>#REF!</v>
      </c>
      <c r="AY94" s="91" t="e">
        <f>SUM(#REF!+AY91+AY87+AY85+#REF!+AY79+AY73+AY71+AY67+AY65+AY63+AY61+AY59+AY57+#REF!+AY43+AY41+#REF!+AY39+AY37+AY35+AY33+#REF!+#REF!+#REF!+AY31+AY29+AY27+AY25+AY23+AY21+AY19+AY17+AY15)</f>
        <v>#REF!</v>
      </c>
      <c r="AZ94" s="91" t="e">
        <f>SUM(#REF!+AZ91+AZ87+AZ85+#REF!+AZ79+AZ73+AZ71+AZ67+AZ65+AZ63+AZ61+AZ59+AZ57+#REF!+AZ43+AZ41+#REF!+AZ39+AZ37+AZ35+AZ33+#REF!+#REF!+#REF!+AZ31+AZ29+AZ27+AZ25+AZ23+AZ21+AZ19+AZ17+AZ15)</f>
        <v>#REF!</v>
      </c>
      <c r="BA94" s="91" t="e">
        <f>SUM(#REF!+BA91+BA87+BA85+#REF!+BA79+BA73+BA71+BA67+BA65+BA63+BA61+BA59+BA57+#REF!+BA43+BA41+#REF!+BA39+BA37+BA35+BA33+#REF!+#REF!+#REF!+BA31+BA29+BA27+BA25+BA23+BA21+BA19+BA17+BA15)</f>
        <v>#REF!</v>
      </c>
      <c r="BB94" s="91" t="e">
        <f>SUM(#REF!+BB91+BB87+BB85+#REF!+BB79+BB73+BB71+BB67+BB65+BB63+BB61+BB59+BB57+#REF!+BB43+BB41+#REF!+BB39+BB37+BB35+BB33+#REF!+#REF!+#REF!+BB31+BB29+BB27+BB25+BB23+BB21+BB19+BB17+BB15)</f>
        <v>#REF!</v>
      </c>
      <c r="BC94" s="91" t="e">
        <f>SUM(#REF!+BC91+BC87+BC85+#REF!+BC79+BC73+BC71+BC67+BC65+BC63+BC61+BC59+BC57+#REF!+BC43+BC41+#REF!+BC39+BC37+BC35+BC33+#REF!+#REF!+#REF!+BC31+BC29+BC27+BC25+BC23+BC21+BC19+BC17+BC15)</f>
        <v>#REF!</v>
      </c>
      <c r="BD94" s="91" t="e">
        <f>SUM(#REF!+BD91+BD87+BD85+#REF!+BD79+BD73+BD71+BD67+BD65+BD63+BD61+BD59+BD57+#REF!+BD43+BD41+#REF!+BD39+BD37+BD35+BD33+#REF!+#REF!+#REF!+BD31+BD29+BD27+BD25+BD23+BD21+BD19+BD17+BD15)</f>
        <v>#REF!</v>
      </c>
      <c r="BE94" s="91" t="e">
        <f>SUM(#REF!+BE91+BE87+BE85+#REF!+BE79+BE73+BE71+BE67+BE65+BE63+BE61+BE59+BE57+#REF!+BE43+BE41+#REF!+BE39+BE37+BE35+BE33+#REF!+#REF!+#REF!+BE31+BE29+BE27+BE25+BE23+BE21+BE19+BE17+BE15)</f>
        <v>#REF!</v>
      </c>
      <c r="BF94" s="95" t="e">
        <f>SUM(#REF!+BF91+BF87+BF85+#REF!+BF79+BF73+BF71+BF67+BF65+BF63+BF61+BF59+BF57+#REF!+BF43+BF41+#REF!+BF39+BF37+BF35+BF33+#REF!+#REF!+#REF!+BF31+BF29+BF27+BF25+BF23+BF21+BF19+BF17+BF15)</f>
        <v>#REF!</v>
      </c>
      <c r="BG94" s="34">
        <v>0</v>
      </c>
      <c r="BH94" s="35">
        <v>0</v>
      </c>
    </row>
    <row r="95" spans="1:60" ht="14.4" thickBot="1" x14ac:dyDescent="0.3">
      <c r="B95" s="119" t="s">
        <v>57</v>
      </c>
      <c r="C95" s="120"/>
      <c r="D95" s="121"/>
      <c r="E95" s="91">
        <v>36</v>
      </c>
      <c r="F95" s="91">
        <v>36</v>
      </c>
      <c r="G95" s="91">
        <v>36</v>
      </c>
      <c r="H95" s="91">
        <v>36</v>
      </c>
      <c r="I95" s="91">
        <v>36</v>
      </c>
      <c r="J95" s="91">
        <v>36</v>
      </c>
      <c r="K95" s="91">
        <v>36</v>
      </c>
      <c r="L95" s="91">
        <v>36</v>
      </c>
      <c r="M95" s="91">
        <v>36</v>
      </c>
      <c r="N95" s="91">
        <v>36</v>
      </c>
      <c r="O95" s="91">
        <v>36</v>
      </c>
      <c r="P95" s="91">
        <v>36</v>
      </c>
      <c r="Q95" s="91">
        <v>36</v>
      </c>
      <c r="R95" s="91">
        <v>36</v>
      </c>
      <c r="S95" s="96">
        <v>36</v>
      </c>
      <c r="T95" s="97">
        <v>36</v>
      </c>
      <c r="U95" s="97">
        <v>36</v>
      </c>
      <c r="V95" s="31">
        <f t="shared" si="9"/>
        <v>612</v>
      </c>
      <c r="W95" s="98" t="s">
        <v>18</v>
      </c>
      <c r="X95" s="98" t="s">
        <v>18</v>
      </c>
      <c r="Y95" s="91">
        <v>36</v>
      </c>
      <c r="Z95" s="97">
        <v>36</v>
      </c>
      <c r="AA95" s="97">
        <v>36</v>
      </c>
      <c r="AB95" s="97">
        <v>36</v>
      </c>
      <c r="AC95" s="97">
        <v>36</v>
      </c>
      <c r="AD95" s="97">
        <v>36</v>
      </c>
      <c r="AE95" s="97">
        <v>36</v>
      </c>
      <c r="AF95" s="97">
        <v>36</v>
      </c>
      <c r="AG95" s="97">
        <v>36</v>
      </c>
      <c r="AH95" s="97">
        <v>36</v>
      </c>
      <c r="AI95" s="97">
        <v>36</v>
      </c>
      <c r="AJ95" s="97">
        <v>36</v>
      </c>
      <c r="AK95" s="97">
        <v>36</v>
      </c>
      <c r="AL95" s="91">
        <v>36</v>
      </c>
      <c r="AM95" s="91">
        <v>36</v>
      </c>
      <c r="AN95" s="91">
        <v>36</v>
      </c>
      <c r="AO95" s="91">
        <v>36</v>
      </c>
      <c r="AP95" s="91">
        <v>36</v>
      </c>
      <c r="AQ95" s="91">
        <v>36</v>
      </c>
      <c r="AR95" s="91">
        <v>36</v>
      </c>
      <c r="AS95" s="91">
        <v>36</v>
      </c>
      <c r="AT95" s="91">
        <v>36</v>
      </c>
      <c r="AU95" s="91">
        <v>36</v>
      </c>
      <c r="AV95" s="112">
        <v>36</v>
      </c>
      <c r="AW95" s="91" t="e">
        <f t="shared" ref="AW95:BF95" si="10">SUM(AW92+AW94)</f>
        <v>#REF!</v>
      </c>
      <c r="AX95" s="91" t="e">
        <f t="shared" si="10"/>
        <v>#REF!</v>
      </c>
      <c r="AY95" s="91" t="e">
        <f t="shared" si="10"/>
        <v>#REF!</v>
      </c>
      <c r="AZ95" s="91" t="e">
        <f t="shared" si="10"/>
        <v>#REF!</v>
      </c>
      <c r="BA95" s="91" t="e">
        <f t="shared" si="10"/>
        <v>#REF!</v>
      </c>
      <c r="BB95" s="91" t="e">
        <f t="shared" si="10"/>
        <v>#REF!</v>
      </c>
      <c r="BC95" s="91" t="e">
        <f t="shared" si="10"/>
        <v>#REF!</v>
      </c>
      <c r="BD95" s="91" t="e">
        <f t="shared" si="10"/>
        <v>#REF!</v>
      </c>
      <c r="BE95" s="91" t="e">
        <f t="shared" si="10"/>
        <v>#REF!</v>
      </c>
      <c r="BF95" s="95" t="e">
        <f t="shared" si="10"/>
        <v>#REF!</v>
      </c>
      <c r="BG95" s="34">
        <v>756</v>
      </c>
      <c r="BH95" s="35">
        <f t="shared" si="8"/>
        <v>1368</v>
      </c>
    </row>
    <row r="96" spans="1:60" x14ac:dyDescent="0.25">
      <c r="W96" s="99"/>
    </row>
    <row r="97" spans="23:23" x14ac:dyDescent="0.25">
      <c r="W97" s="99"/>
    </row>
    <row r="98" spans="23:23" x14ac:dyDescent="0.25">
      <c r="W98" s="99"/>
    </row>
  </sheetData>
  <mergeCells count="152">
    <mergeCell ref="BH92:BH93"/>
    <mergeCell ref="B93:D93"/>
    <mergeCell ref="B94:D94"/>
    <mergeCell ref="B95:D95"/>
    <mergeCell ref="BB92:BB93"/>
    <mergeCell ref="BC92:BC93"/>
    <mergeCell ref="BD92:BD93"/>
    <mergeCell ref="BE92:BE93"/>
    <mergeCell ref="BF92:BF93"/>
    <mergeCell ref="BG92:BG93"/>
    <mergeCell ref="AV92:AV93"/>
    <mergeCell ref="AW92:AW93"/>
    <mergeCell ref="AX92:AX93"/>
    <mergeCell ref="AY92:AY93"/>
    <mergeCell ref="AZ92:AZ93"/>
    <mergeCell ref="BA92:BA93"/>
    <mergeCell ref="AP92:AP93"/>
    <mergeCell ref="AQ92:AQ93"/>
    <mergeCell ref="AR92:AR93"/>
    <mergeCell ref="AS92:AS93"/>
    <mergeCell ref="AT92:AT93"/>
    <mergeCell ref="AU92:AU93"/>
    <mergeCell ref="AJ92:AJ93"/>
    <mergeCell ref="AK92:AK93"/>
    <mergeCell ref="AL92:AL93"/>
    <mergeCell ref="AM92:AM93"/>
    <mergeCell ref="AN92:AN93"/>
    <mergeCell ref="AO92:AO93"/>
    <mergeCell ref="AD92:AD93"/>
    <mergeCell ref="AE92:AE93"/>
    <mergeCell ref="AF92:AF93"/>
    <mergeCell ref="AG92:AG93"/>
    <mergeCell ref="AH92:AH93"/>
    <mergeCell ref="AI92:AI93"/>
    <mergeCell ref="X92:X93"/>
    <mergeCell ref="Y92:Y93"/>
    <mergeCell ref="Z92:Z93"/>
    <mergeCell ref="AA92:AA93"/>
    <mergeCell ref="AB92:AB93"/>
    <mergeCell ref="AC92:AC93"/>
    <mergeCell ref="R92:R93"/>
    <mergeCell ref="S92:S93"/>
    <mergeCell ref="T92:T93"/>
    <mergeCell ref="U92:U93"/>
    <mergeCell ref="V92:V93"/>
    <mergeCell ref="W92:W93"/>
    <mergeCell ref="L92:L93"/>
    <mergeCell ref="M92:M93"/>
    <mergeCell ref="N92:N93"/>
    <mergeCell ref="O92:O93"/>
    <mergeCell ref="P92:P93"/>
    <mergeCell ref="Q92:Q93"/>
    <mergeCell ref="F92:F93"/>
    <mergeCell ref="G92:G93"/>
    <mergeCell ref="H92:H93"/>
    <mergeCell ref="I92:I93"/>
    <mergeCell ref="J92:J93"/>
    <mergeCell ref="K92:K93"/>
    <mergeCell ref="B86:B87"/>
    <mergeCell ref="C86:C87"/>
    <mergeCell ref="B90:B91"/>
    <mergeCell ref="C90:C91"/>
    <mergeCell ref="B92:D92"/>
    <mergeCell ref="E92:E93"/>
    <mergeCell ref="B78:B79"/>
    <mergeCell ref="C78:C79"/>
    <mergeCell ref="B82:B83"/>
    <mergeCell ref="C82:C83"/>
    <mergeCell ref="B84:B85"/>
    <mergeCell ref="C84:C85"/>
    <mergeCell ref="B70:B71"/>
    <mergeCell ref="C70:C71"/>
    <mergeCell ref="B72:B73"/>
    <mergeCell ref="C72:C73"/>
    <mergeCell ref="B76:B77"/>
    <mergeCell ref="C76:C77"/>
    <mergeCell ref="B62:B63"/>
    <mergeCell ref="C62:C63"/>
    <mergeCell ref="B64:B65"/>
    <mergeCell ref="C64:C65"/>
    <mergeCell ref="B66:B67"/>
    <mergeCell ref="C66:C67"/>
    <mergeCell ref="B56:B57"/>
    <mergeCell ref="C56:C57"/>
    <mergeCell ref="B58:B59"/>
    <mergeCell ref="C58:C59"/>
    <mergeCell ref="B60:B61"/>
    <mergeCell ref="C60:C61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C48:C49"/>
    <mergeCell ref="B38:B39"/>
    <mergeCell ref="C38:C39"/>
    <mergeCell ref="B40:B41"/>
    <mergeCell ref="C40:C41"/>
    <mergeCell ref="B42:B43"/>
    <mergeCell ref="C42:C43"/>
    <mergeCell ref="B32:B33"/>
    <mergeCell ref="C32:C33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2:BH12"/>
    <mergeCell ref="B14:B15"/>
    <mergeCell ref="C14:C15"/>
    <mergeCell ref="B16:B17"/>
    <mergeCell ref="C16:C17"/>
    <mergeCell ref="B18:B19"/>
    <mergeCell ref="C18:C19"/>
    <mergeCell ref="BH7:BH10"/>
    <mergeCell ref="B10:B11"/>
    <mergeCell ref="C10:C11"/>
    <mergeCell ref="D10:D11"/>
    <mergeCell ref="E10:BF10"/>
    <mergeCell ref="AB7:AE7"/>
    <mergeCell ref="AF7:AJ7"/>
    <mergeCell ref="AK7:AN7"/>
    <mergeCell ref="AO7:AR7"/>
    <mergeCell ref="AS7:BF7"/>
    <mergeCell ref="BG7:BG11"/>
    <mergeCell ref="AM1:BH6"/>
    <mergeCell ref="C2:AE5"/>
    <mergeCell ref="B7:B9"/>
    <mergeCell ref="C7:C9"/>
    <mergeCell ref="D7:D9"/>
    <mergeCell ref="E7:I7"/>
    <mergeCell ref="J7:M7"/>
    <mergeCell ref="N7:Q7"/>
    <mergeCell ref="R7:W7"/>
    <mergeCell ref="X7:AA7"/>
  </mergeCells>
  <hyperlinks>
    <hyperlink ref="BH7" location="_ftn1" display="_ftn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курс</vt:lpstr>
      <vt:lpstr>2 курс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2024-10-11T10:47:24Z</dcterms:modified>
</cp:coreProperties>
</file>