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1"/>
  </bookViews>
  <sheets>
    <sheet name="1 курс" sheetId="1" r:id="rId1"/>
    <sheet name="2 курс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9" i="1" l="1"/>
  <c r="BH49" i="1" s="1"/>
  <c r="BH48" i="1"/>
  <c r="BF48" i="1"/>
  <c r="BE48" i="1"/>
  <c r="BD48" i="1"/>
  <c r="BC48" i="1"/>
  <c r="BB48" i="1"/>
  <c r="BA48" i="1"/>
  <c r="AZ48" i="1"/>
  <c r="AY48" i="1"/>
  <c r="AX48" i="1"/>
  <c r="AW48" i="1"/>
  <c r="BH46" i="1"/>
  <c r="BF46" i="1"/>
  <c r="BF49" i="1" s="1"/>
  <c r="BE46" i="1"/>
  <c r="BD46" i="1"/>
  <c r="BC46" i="1"/>
  <c r="BC49" i="1" s="1"/>
  <c r="BB46" i="1"/>
  <c r="BB49" i="1" s="1"/>
  <c r="BA46" i="1"/>
  <c r="AZ46" i="1"/>
  <c r="AY46" i="1"/>
  <c r="AY49" i="1" s="1"/>
  <c r="AX46" i="1"/>
  <c r="AX49" i="1" s="1"/>
  <c r="AW46" i="1"/>
  <c r="BG45" i="1"/>
  <c r="V45" i="1"/>
  <c r="BG44" i="1"/>
  <c r="V44" i="1"/>
  <c r="BG43" i="1"/>
  <c r="BH43" i="1" s="1"/>
  <c r="V43" i="1"/>
  <c r="BG42" i="1"/>
  <c r="V42" i="1"/>
  <c r="BH42" i="1" s="1"/>
  <c r="BG41" i="1"/>
  <c r="V41" i="1"/>
  <c r="BG40" i="1"/>
  <c r="V40" i="1"/>
  <c r="BH40" i="1" s="1"/>
  <c r="BG39" i="1"/>
  <c r="BH39" i="1" s="1"/>
  <c r="V39" i="1"/>
  <c r="BG38" i="1"/>
  <c r="V38" i="1"/>
  <c r="BH38" i="1" s="1"/>
  <c r="BG37" i="1"/>
  <c r="V37" i="1"/>
  <c r="BH37" i="1" s="1"/>
  <c r="BG36" i="1"/>
  <c r="V36" i="1"/>
  <c r="BG35" i="1"/>
  <c r="V35" i="1"/>
  <c r="BH34" i="1"/>
  <c r="BG34" i="1"/>
  <c r="V34" i="1"/>
  <c r="BG33" i="1"/>
  <c r="V33" i="1"/>
  <c r="BH33" i="1" s="1"/>
  <c r="BG32" i="1"/>
  <c r="V32" i="1"/>
  <c r="BG31" i="1"/>
  <c r="V31" i="1"/>
  <c r="BH30" i="1"/>
  <c r="BG30" i="1"/>
  <c r="V30" i="1"/>
  <c r="BG29" i="1"/>
  <c r="V29" i="1"/>
  <c r="BG28" i="1"/>
  <c r="V28" i="1"/>
  <c r="BH28" i="1" s="1"/>
  <c r="BG27" i="1"/>
  <c r="BH27" i="1" s="1"/>
  <c r="V27" i="1"/>
  <c r="BG26" i="1"/>
  <c r="V26" i="1"/>
  <c r="BH26" i="1" s="1"/>
  <c r="BG25" i="1"/>
  <c r="V25" i="1"/>
  <c r="BG24" i="1"/>
  <c r="V24" i="1"/>
  <c r="BH24" i="1" s="1"/>
  <c r="BG23" i="1"/>
  <c r="V23" i="1"/>
  <c r="BG22" i="1"/>
  <c r="V22" i="1"/>
  <c r="BH22" i="1" s="1"/>
  <c r="BG21" i="1"/>
  <c r="BH21" i="1" s="1"/>
  <c r="V21" i="1"/>
  <c r="BG20" i="1"/>
  <c r="V20" i="1"/>
  <c r="BG19" i="1"/>
  <c r="V19" i="1"/>
  <c r="BH18" i="1"/>
  <c r="BG18" i="1"/>
  <c r="V18" i="1"/>
  <c r="BG17" i="1"/>
  <c r="V17" i="1"/>
  <c r="BG16" i="1"/>
  <c r="V16" i="1"/>
  <c r="BG15" i="1"/>
  <c r="V15" i="1"/>
  <c r="BH15" i="1" s="1"/>
  <c r="BG14" i="1"/>
  <c r="V14" i="1"/>
  <c r="BH14" i="1" s="1"/>
  <c r="V19" i="3"/>
  <c r="V40" i="3"/>
  <c r="V38" i="3"/>
  <c r="V18" i="3"/>
  <c r="BH17" i="1" l="1"/>
  <c r="BH19" i="1"/>
  <c r="BH31" i="1"/>
  <c r="BH44" i="1"/>
  <c r="AW49" i="1"/>
  <c r="BA49" i="1"/>
  <c r="BE49" i="1"/>
  <c r="BH16" i="1"/>
  <c r="BH23" i="1"/>
  <c r="BH25" i="1"/>
  <c r="BH32" i="1"/>
  <c r="BH35" i="1"/>
  <c r="BH41" i="1"/>
  <c r="BH20" i="1"/>
  <c r="BH29" i="1"/>
  <c r="BH36" i="1"/>
  <c r="BH45" i="1"/>
  <c r="AZ49" i="1"/>
  <c r="BD49" i="1"/>
  <c r="BF48" i="3"/>
  <c r="BE48" i="3"/>
  <c r="BD48" i="3"/>
  <c r="BC48" i="3"/>
  <c r="BB48" i="3"/>
  <c r="BA48" i="3"/>
  <c r="AZ48" i="3"/>
  <c r="AY48" i="3"/>
  <c r="AX48" i="3"/>
  <c r="AW48" i="3"/>
  <c r="BF46" i="3"/>
  <c r="BE46" i="3"/>
  <c r="BD46" i="3"/>
  <c r="BC46" i="3"/>
  <c r="BB46" i="3"/>
  <c r="BA46" i="3"/>
  <c r="AZ46" i="3"/>
  <c r="AY46" i="3"/>
  <c r="AX46" i="3"/>
  <c r="AW46" i="3"/>
  <c r="BG45" i="3"/>
  <c r="V45" i="3"/>
  <c r="BG44" i="3"/>
  <c r="V44" i="3"/>
  <c r="BG43" i="3"/>
  <c r="V43" i="3"/>
  <c r="BG42" i="3"/>
  <c r="V42" i="3"/>
  <c r="BG41" i="3"/>
  <c r="V41" i="3"/>
  <c r="BG40" i="3"/>
  <c r="BG39" i="3"/>
  <c r="V39" i="3"/>
  <c r="BG38" i="3"/>
  <c r="BG37" i="3"/>
  <c r="V37" i="3"/>
  <c r="BG36" i="3"/>
  <c r="V36" i="3"/>
  <c r="BG35" i="3"/>
  <c r="V35" i="3"/>
  <c r="BG34" i="3"/>
  <c r="V34" i="3"/>
  <c r="BG33" i="3"/>
  <c r="V33" i="3"/>
  <c r="BG32" i="3"/>
  <c r="V32" i="3"/>
  <c r="BG31" i="3"/>
  <c r="V31" i="3"/>
  <c r="BG30" i="3"/>
  <c r="V30" i="3"/>
  <c r="BG29" i="3"/>
  <c r="V29" i="3"/>
  <c r="BG28" i="3"/>
  <c r="V28" i="3"/>
  <c r="BG27" i="3"/>
  <c r="V27" i="3"/>
  <c r="BG26" i="3"/>
  <c r="V26" i="3"/>
  <c r="BG25" i="3"/>
  <c r="V25" i="3"/>
  <c r="BG24" i="3"/>
  <c r="V24" i="3"/>
  <c r="BG23" i="3"/>
  <c r="V23" i="3"/>
  <c r="BG22" i="3"/>
  <c r="V22" i="3"/>
  <c r="BG21" i="3"/>
  <c r="V21" i="3"/>
  <c r="BG20" i="3"/>
  <c r="V20" i="3"/>
  <c r="BG19" i="3"/>
  <c r="BG18" i="3"/>
  <c r="BG17" i="3"/>
  <c r="V17" i="3"/>
  <c r="BG16" i="3"/>
  <c r="V16" i="3"/>
  <c r="BG15" i="3"/>
  <c r="V15" i="3"/>
  <c r="BG14" i="3"/>
  <c r="V14" i="3"/>
  <c r="AW49" i="3" l="1"/>
  <c r="BA49" i="3"/>
  <c r="BE49" i="3"/>
  <c r="AX49" i="3"/>
  <c r="BB49" i="3"/>
  <c r="BF49" i="3"/>
  <c r="AZ49" i="3"/>
  <c r="BD49" i="3"/>
  <c r="BH30" i="3"/>
  <c r="BH36" i="3"/>
  <c r="BH25" i="3"/>
  <c r="BH31" i="3"/>
  <c r="BH14" i="3"/>
  <c r="BH24" i="3"/>
  <c r="BH38" i="3"/>
  <c r="BH42" i="3"/>
  <c r="BH18" i="3"/>
  <c r="BH28" i="3"/>
  <c r="BH33" i="3"/>
  <c r="BH35" i="3"/>
  <c r="BH37" i="3"/>
  <c r="BH39" i="3"/>
  <c r="BH43" i="3"/>
  <c r="BH45" i="3"/>
  <c r="AY49" i="3"/>
  <c r="BC49" i="3"/>
  <c r="BH27" i="3"/>
  <c r="BH29" i="3"/>
  <c r="BH23" i="3"/>
  <c r="BH40" i="3"/>
  <c r="BH34" i="3"/>
  <c r="BH32" i="3"/>
  <c r="BH26" i="3"/>
  <c r="BH22" i="3"/>
  <c r="BH20" i="3"/>
  <c r="BH44" i="3"/>
  <c r="BH41" i="3"/>
  <c r="BH15" i="3"/>
  <c r="BH17" i="3"/>
  <c r="BH19" i="3"/>
  <c r="BH21" i="3"/>
  <c r="BH16" i="3"/>
  <c r="BH48" i="3" l="1"/>
  <c r="BH46" i="3"/>
  <c r="V49" i="3"/>
  <c r="BH49" i="3" l="1"/>
</calcChain>
</file>

<file path=xl/sharedStrings.xml><?xml version="1.0" encoding="utf-8"?>
<sst xmlns="http://schemas.openxmlformats.org/spreadsheetml/2006/main" count="330" uniqueCount="64">
  <si>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</si>
  <si>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</si>
  <si>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</si>
  <si>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</si>
  <si>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</si>
  <si>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</si>
  <si>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</si>
  <si>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</si>
  <si>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</si>
  <si>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</si>
  <si>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</si>
  <si>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</si>
  <si>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II</t>
  </si>
  <si>
    <t>Всего часов [1]</t>
  </si>
  <si>
    <t>I</t>
  </si>
  <si>
    <t>Номера календарных недель</t>
  </si>
  <si>
    <t>обяз. уч.</t>
  </si>
  <si>
    <t>К</t>
  </si>
  <si>
    <t>сам.р. с.</t>
  </si>
  <si>
    <t>ОП.01</t>
  </si>
  <si>
    <t>ОП.02</t>
  </si>
  <si>
    <t>ОП.03</t>
  </si>
  <si>
    <t>ОП.04</t>
  </si>
  <si>
    <t>Безопасность жизнедеятельности</t>
  </si>
  <si>
    <t>ОП.05</t>
  </si>
  <si>
    <t>П.00</t>
  </si>
  <si>
    <t>Профессиональные модули</t>
  </si>
  <si>
    <t>ПП.01</t>
  </si>
  <si>
    <t>МДК.01.01</t>
  </si>
  <si>
    <t>обяз.уч.</t>
  </si>
  <si>
    <t>УП. 01</t>
  </si>
  <si>
    <t>Учебная практика</t>
  </si>
  <si>
    <t>Производственная практика</t>
  </si>
  <si>
    <t>ПМ. 02</t>
  </si>
  <si>
    <t>МДК.02.01</t>
  </si>
  <si>
    <t>УП. 02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</si>
  <si>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</si>
  <si>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</si>
  <si>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</si>
  <si>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</si>
  <si>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>Промежуточная аттестация</t>
  </si>
  <si>
    <t>ПА</t>
  </si>
  <si>
    <t xml:space="preserve">Приложение к ОП приказ № 401-05 от 08.08.2024г </t>
  </si>
  <si>
    <t>1 курс         Календарный график учебного процесса   по профессии рабочего (должности служащего) 19727 Штукатур. срок обучения 1 года 10 месяцев</t>
  </si>
  <si>
    <t>2 курс         Календарный график учебного процесса   по профессии  рабочего (должности служащего) 19727 Штукатур. срок обучения 1 года 10 месяцев</t>
  </si>
  <si>
    <t>Основы материаловедения</t>
  </si>
  <si>
    <t>Основы электротехники</t>
  </si>
  <si>
    <t>Основы строительного черчения</t>
  </si>
  <si>
    <t>Основы технологии отделочных строительных работ</t>
  </si>
  <si>
    <t>ПМ.01</t>
  </si>
  <si>
    <t>Выполнение штукатурных работ</t>
  </si>
  <si>
    <t>Технология штукатурных работ</t>
  </si>
  <si>
    <t>Основы трудоустройства на работу</t>
  </si>
  <si>
    <t>Способы поиска работы, трудоустройство</t>
  </si>
  <si>
    <t>ФК.00</t>
  </si>
  <si>
    <t>Физическая культура</t>
  </si>
  <si>
    <t>С.00</t>
  </si>
  <si>
    <t>Цикл социальной адаптации</t>
  </si>
  <si>
    <t>СМ.01</t>
  </si>
  <si>
    <t>Социально=бытовая ориентировка</t>
  </si>
  <si>
    <t>СМ.02</t>
  </si>
  <si>
    <t>Коррекционные занятия</t>
  </si>
  <si>
    <t>ИА</t>
  </si>
  <si>
    <t>Итоговая аттестация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</si>
</sst>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/>
    <xf numFmtId="0" fontId="3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textRotation="90"/>
    </xf>
    <xf numFmtId="0" fontId="4" fillId="0" borderId="10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2" fillId="7" borderId="2" xfId="0" applyFont="1" applyFill="1" applyBorder="1"/>
    <xf numFmtId="0" fontId="2" fillId="7" borderId="0" xfId="0" applyFont="1" applyFill="1"/>
    <xf numFmtId="0" fontId="8" fillId="6" borderId="8" xfId="0" applyFont="1" applyFill="1" applyBorder="1" applyAlignment="1">
      <alignment horizontal="center"/>
    </xf>
    <xf numFmtId="0" fontId="2" fillId="7" borderId="0" xfId="0" applyFont="1" applyFill="1" applyBorder="1"/>
    <xf numFmtId="0" fontId="4" fillId="0" borderId="8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5" borderId="3" xfId="0" applyFont="1" applyFill="1" applyBorder="1"/>
    <xf numFmtId="0" fontId="2" fillId="5" borderId="11" xfId="0" applyFont="1" applyFill="1" applyBorder="1"/>
    <xf numFmtId="0" fontId="2" fillId="5" borderId="14" xfId="0" applyFont="1" applyFill="1" applyBorder="1"/>
    <xf numFmtId="0" fontId="2" fillId="5" borderId="8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4" fillId="3" borderId="8" xfId="0" applyFont="1" applyFill="1" applyBorder="1" applyAlignment="1">
      <alignment horizontal="center" wrapText="1"/>
    </xf>
    <xf numFmtId="0" fontId="2" fillId="5" borderId="10" xfId="0" applyFont="1" applyFill="1" applyBorder="1"/>
    <xf numFmtId="0" fontId="2" fillId="5" borderId="1" xfId="0" applyFont="1" applyFill="1" applyBorder="1"/>
    <xf numFmtId="0" fontId="2" fillId="6" borderId="8" xfId="0" applyFont="1" applyFill="1" applyBorder="1"/>
    <xf numFmtId="0" fontId="2" fillId="6" borderId="3" xfId="0" applyFont="1" applyFill="1" applyBorder="1"/>
    <xf numFmtId="0" fontId="2" fillId="6" borderId="11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8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5" borderId="9" xfId="0" applyFont="1" applyFill="1" applyBorder="1"/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8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wrapText="1"/>
    </xf>
    <xf numFmtId="0" fontId="2" fillId="0" borderId="9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3" xfId="1" applyFont="1" applyFill="1" applyBorder="1" applyAlignment="1" applyProtection="1">
      <alignment horizontal="center" textRotation="90"/>
    </xf>
    <xf numFmtId="0" fontId="6" fillId="0" borderId="7" xfId="1" applyFont="1" applyFill="1" applyBorder="1" applyAlignment="1" applyProtection="1">
      <alignment horizontal="center" textRotation="90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2" fillId="0" borderId="7" xfId="0" applyFont="1" applyFill="1" applyBorder="1"/>
    <xf numFmtId="0" fontId="2" fillId="0" borderId="9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2"/>
  <sheetViews>
    <sheetView topLeftCell="A31" zoomScale="75" zoomScaleNormal="75" workbookViewId="0">
      <selection activeCell="AG48" sqref="AG48"/>
    </sheetView>
  </sheetViews>
  <sheetFormatPr defaultRowHeight="13.8" x14ac:dyDescent="0.25"/>
  <cols>
    <col min="1" max="1" width="9.109375" style="1"/>
    <col min="2" max="2" width="13.5546875" style="1" customWidth="1"/>
    <col min="3" max="3" width="29.6640625" style="1" customWidth="1"/>
    <col min="4" max="4" width="9.1093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9.109375" style="1"/>
    <col min="260" max="260" width="13.5546875" style="1" customWidth="1"/>
    <col min="261" max="261" width="29.6640625" style="1" customWidth="1"/>
    <col min="262" max="262" width="9.1093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9.109375" style="1"/>
    <col min="516" max="516" width="13.5546875" style="1" customWidth="1"/>
    <col min="517" max="517" width="29.6640625" style="1" customWidth="1"/>
    <col min="518" max="518" width="9.1093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9.109375" style="1"/>
    <col min="772" max="772" width="13.5546875" style="1" customWidth="1"/>
    <col min="773" max="773" width="29.6640625" style="1" customWidth="1"/>
    <col min="774" max="774" width="9.1093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9.109375" style="1"/>
    <col min="1028" max="1028" width="13.5546875" style="1" customWidth="1"/>
    <col min="1029" max="1029" width="29.6640625" style="1" customWidth="1"/>
    <col min="1030" max="1030" width="9.1093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9.109375" style="1"/>
    <col min="1284" max="1284" width="13.5546875" style="1" customWidth="1"/>
    <col min="1285" max="1285" width="29.6640625" style="1" customWidth="1"/>
    <col min="1286" max="1286" width="9.1093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9.109375" style="1"/>
    <col min="1540" max="1540" width="13.5546875" style="1" customWidth="1"/>
    <col min="1541" max="1541" width="29.6640625" style="1" customWidth="1"/>
    <col min="1542" max="1542" width="9.1093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9.109375" style="1"/>
    <col min="1796" max="1796" width="13.5546875" style="1" customWidth="1"/>
    <col min="1797" max="1797" width="29.6640625" style="1" customWidth="1"/>
    <col min="1798" max="1798" width="9.1093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9.109375" style="1"/>
    <col min="2052" max="2052" width="13.5546875" style="1" customWidth="1"/>
    <col min="2053" max="2053" width="29.6640625" style="1" customWidth="1"/>
    <col min="2054" max="2054" width="9.1093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9.109375" style="1"/>
    <col min="2308" max="2308" width="13.5546875" style="1" customWidth="1"/>
    <col min="2309" max="2309" width="29.6640625" style="1" customWidth="1"/>
    <col min="2310" max="2310" width="9.1093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9.109375" style="1"/>
    <col min="2564" max="2564" width="13.5546875" style="1" customWidth="1"/>
    <col min="2565" max="2565" width="29.6640625" style="1" customWidth="1"/>
    <col min="2566" max="2566" width="9.1093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9.109375" style="1"/>
    <col min="2820" max="2820" width="13.5546875" style="1" customWidth="1"/>
    <col min="2821" max="2821" width="29.6640625" style="1" customWidth="1"/>
    <col min="2822" max="2822" width="9.1093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9.109375" style="1"/>
    <col min="3076" max="3076" width="13.5546875" style="1" customWidth="1"/>
    <col min="3077" max="3077" width="29.6640625" style="1" customWidth="1"/>
    <col min="3078" max="3078" width="9.1093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9.109375" style="1"/>
    <col min="3332" max="3332" width="13.5546875" style="1" customWidth="1"/>
    <col min="3333" max="3333" width="29.6640625" style="1" customWidth="1"/>
    <col min="3334" max="3334" width="9.1093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9.109375" style="1"/>
    <col min="3588" max="3588" width="13.5546875" style="1" customWidth="1"/>
    <col min="3589" max="3589" width="29.6640625" style="1" customWidth="1"/>
    <col min="3590" max="3590" width="9.1093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9.109375" style="1"/>
    <col min="3844" max="3844" width="13.5546875" style="1" customWidth="1"/>
    <col min="3845" max="3845" width="29.6640625" style="1" customWidth="1"/>
    <col min="3846" max="3846" width="9.1093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9.109375" style="1"/>
    <col min="4100" max="4100" width="13.5546875" style="1" customWidth="1"/>
    <col min="4101" max="4101" width="29.6640625" style="1" customWidth="1"/>
    <col min="4102" max="4102" width="9.1093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9.109375" style="1"/>
    <col min="4356" max="4356" width="13.5546875" style="1" customWidth="1"/>
    <col min="4357" max="4357" width="29.6640625" style="1" customWidth="1"/>
    <col min="4358" max="4358" width="9.1093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9.109375" style="1"/>
    <col min="4612" max="4612" width="13.5546875" style="1" customWidth="1"/>
    <col min="4613" max="4613" width="29.6640625" style="1" customWidth="1"/>
    <col min="4614" max="4614" width="9.1093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9.109375" style="1"/>
    <col min="4868" max="4868" width="13.5546875" style="1" customWidth="1"/>
    <col min="4869" max="4869" width="29.6640625" style="1" customWidth="1"/>
    <col min="4870" max="4870" width="9.1093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9.109375" style="1"/>
    <col min="5124" max="5124" width="13.5546875" style="1" customWidth="1"/>
    <col min="5125" max="5125" width="29.6640625" style="1" customWidth="1"/>
    <col min="5126" max="5126" width="9.1093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9.109375" style="1"/>
    <col min="5380" max="5380" width="13.5546875" style="1" customWidth="1"/>
    <col min="5381" max="5381" width="29.6640625" style="1" customWidth="1"/>
    <col min="5382" max="5382" width="9.1093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9.109375" style="1"/>
    <col min="5636" max="5636" width="13.5546875" style="1" customWidth="1"/>
    <col min="5637" max="5637" width="29.6640625" style="1" customWidth="1"/>
    <col min="5638" max="5638" width="9.1093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9.109375" style="1"/>
    <col min="5892" max="5892" width="13.5546875" style="1" customWidth="1"/>
    <col min="5893" max="5893" width="29.6640625" style="1" customWidth="1"/>
    <col min="5894" max="5894" width="9.1093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9.109375" style="1"/>
    <col min="6148" max="6148" width="13.5546875" style="1" customWidth="1"/>
    <col min="6149" max="6149" width="29.6640625" style="1" customWidth="1"/>
    <col min="6150" max="6150" width="9.1093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9.109375" style="1"/>
    <col min="6404" max="6404" width="13.5546875" style="1" customWidth="1"/>
    <col min="6405" max="6405" width="29.6640625" style="1" customWidth="1"/>
    <col min="6406" max="6406" width="9.1093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9.109375" style="1"/>
    <col min="6660" max="6660" width="13.5546875" style="1" customWidth="1"/>
    <col min="6661" max="6661" width="29.6640625" style="1" customWidth="1"/>
    <col min="6662" max="6662" width="9.1093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9.109375" style="1"/>
    <col min="6916" max="6916" width="13.5546875" style="1" customWidth="1"/>
    <col min="6917" max="6917" width="29.6640625" style="1" customWidth="1"/>
    <col min="6918" max="6918" width="9.1093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9.109375" style="1"/>
    <col min="7172" max="7172" width="13.5546875" style="1" customWidth="1"/>
    <col min="7173" max="7173" width="29.6640625" style="1" customWidth="1"/>
    <col min="7174" max="7174" width="9.1093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9.109375" style="1"/>
    <col min="7428" max="7428" width="13.5546875" style="1" customWidth="1"/>
    <col min="7429" max="7429" width="29.6640625" style="1" customWidth="1"/>
    <col min="7430" max="7430" width="9.1093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9.109375" style="1"/>
    <col min="7684" max="7684" width="13.5546875" style="1" customWidth="1"/>
    <col min="7685" max="7685" width="29.6640625" style="1" customWidth="1"/>
    <col min="7686" max="7686" width="9.1093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9.109375" style="1"/>
    <col min="7940" max="7940" width="13.5546875" style="1" customWidth="1"/>
    <col min="7941" max="7941" width="29.6640625" style="1" customWidth="1"/>
    <col min="7942" max="7942" width="9.1093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9.109375" style="1"/>
    <col min="8196" max="8196" width="13.5546875" style="1" customWidth="1"/>
    <col min="8197" max="8197" width="29.6640625" style="1" customWidth="1"/>
    <col min="8198" max="8198" width="9.1093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9.109375" style="1"/>
    <col min="8452" max="8452" width="13.5546875" style="1" customWidth="1"/>
    <col min="8453" max="8453" width="29.6640625" style="1" customWidth="1"/>
    <col min="8454" max="8454" width="9.1093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9.109375" style="1"/>
    <col min="8708" max="8708" width="13.5546875" style="1" customWidth="1"/>
    <col min="8709" max="8709" width="29.6640625" style="1" customWidth="1"/>
    <col min="8710" max="8710" width="9.1093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9.109375" style="1"/>
    <col min="8964" max="8964" width="13.5546875" style="1" customWidth="1"/>
    <col min="8965" max="8965" width="29.6640625" style="1" customWidth="1"/>
    <col min="8966" max="8966" width="9.1093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9.109375" style="1"/>
    <col min="9220" max="9220" width="13.5546875" style="1" customWidth="1"/>
    <col min="9221" max="9221" width="29.6640625" style="1" customWidth="1"/>
    <col min="9222" max="9222" width="9.1093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9.109375" style="1"/>
    <col min="9476" max="9476" width="13.5546875" style="1" customWidth="1"/>
    <col min="9477" max="9477" width="29.6640625" style="1" customWidth="1"/>
    <col min="9478" max="9478" width="9.1093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9.109375" style="1"/>
    <col min="9732" max="9732" width="13.5546875" style="1" customWidth="1"/>
    <col min="9733" max="9733" width="29.6640625" style="1" customWidth="1"/>
    <col min="9734" max="9734" width="9.1093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9.109375" style="1"/>
    <col min="9988" max="9988" width="13.5546875" style="1" customWidth="1"/>
    <col min="9989" max="9989" width="29.6640625" style="1" customWidth="1"/>
    <col min="9990" max="9990" width="9.1093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9.109375" style="1"/>
    <col min="10244" max="10244" width="13.5546875" style="1" customWidth="1"/>
    <col min="10245" max="10245" width="29.6640625" style="1" customWidth="1"/>
    <col min="10246" max="10246" width="9.1093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9.109375" style="1"/>
    <col min="10500" max="10500" width="13.5546875" style="1" customWidth="1"/>
    <col min="10501" max="10501" width="29.6640625" style="1" customWidth="1"/>
    <col min="10502" max="10502" width="9.1093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9.109375" style="1"/>
    <col min="10756" max="10756" width="13.5546875" style="1" customWidth="1"/>
    <col min="10757" max="10757" width="29.6640625" style="1" customWidth="1"/>
    <col min="10758" max="10758" width="9.1093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9.109375" style="1"/>
    <col min="11012" max="11012" width="13.5546875" style="1" customWidth="1"/>
    <col min="11013" max="11013" width="29.6640625" style="1" customWidth="1"/>
    <col min="11014" max="11014" width="9.1093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9.109375" style="1"/>
    <col min="11268" max="11268" width="13.5546875" style="1" customWidth="1"/>
    <col min="11269" max="11269" width="29.6640625" style="1" customWidth="1"/>
    <col min="11270" max="11270" width="9.1093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9.109375" style="1"/>
    <col min="11524" max="11524" width="13.5546875" style="1" customWidth="1"/>
    <col min="11525" max="11525" width="29.6640625" style="1" customWidth="1"/>
    <col min="11526" max="11526" width="9.1093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9.109375" style="1"/>
    <col min="11780" max="11780" width="13.5546875" style="1" customWidth="1"/>
    <col min="11781" max="11781" width="29.6640625" style="1" customWidth="1"/>
    <col min="11782" max="11782" width="9.1093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9.109375" style="1"/>
    <col min="12036" max="12036" width="13.5546875" style="1" customWidth="1"/>
    <col min="12037" max="12037" width="29.6640625" style="1" customWidth="1"/>
    <col min="12038" max="12038" width="9.1093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9.109375" style="1"/>
    <col min="12292" max="12292" width="13.5546875" style="1" customWidth="1"/>
    <col min="12293" max="12293" width="29.6640625" style="1" customWidth="1"/>
    <col min="12294" max="12294" width="9.1093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9.109375" style="1"/>
    <col min="12548" max="12548" width="13.5546875" style="1" customWidth="1"/>
    <col min="12549" max="12549" width="29.6640625" style="1" customWidth="1"/>
    <col min="12550" max="12550" width="9.1093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9.109375" style="1"/>
    <col min="12804" max="12804" width="13.5546875" style="1" customWidth="1"/>
    <col min="12805" max="12805" width="29.6640625" style="1" customWidth="1"/>
    <col min="12806" max="12806" width="9.1093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9.109375" style="1"/>
    <col min="13060" max="13060" width="13.5546875" style="1" customWidth="1"/>
    <col min="13061" max="13061" width="29.6640625" style="1" customWidth="1"/>
    <col min="13062" max="13062" width="9.1093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9.109375" style="1"/>
    <col min="13316" max="13316" width="13.5546875" style="1" customWidth="1"/>
    <col min="13317" max="13317" width="29.6640625" style="1" customWidth="1"/>
    <col min="13318" max="13318" width="9.1093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9.109375" style="1"/>
    <col min="13572" max="13572" width="13.5546875" style="1" customWidth="1"/>
    <col min="13573" max="13573" width="29.6640625" style="1" customWidth="1"/>
    <col min="13574" max="13574" width="9.1093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9.109375" style="1"/>
    <col min="13828" max="13828" width="13.5546875" style="1" customWidth="1"/>
    <col min="13829" max="13829" width="29.6640625" style="1" customWidth="1"/>
    <col min="13830" max="13830" width="9.1093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9.109375" style="1"/>
    <col min="14084" max="14084" width="13.5546875" style="1" customWidth="1"/>
    <col min="14085" max="14085" width="29.6640625" style="1" customWidth="1"/>
    <col min="14086" max="14086" width="9.1093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9.109375" style="1"/>
    <col min="14340" max="14340" width="13.5546875" style="1" customWidth="1"/>
    <col min="14341" max="14341" width="29.6640625" style="1" customWidth="1"/>
    <col min="14342" max="14342" width="9.1093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9.109375" style="1"/>
    <col min="14596" max="14596" width="13.5546875" style="1" customWidth="1"/>
    <col min="14597" max="14597" width="29.6640625" style="1" customWidth="1"/>
    <col min="14598" max="14598" width="9.1093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9.109375" style="1"/>
    <col min="14852" max="14852" width="13.5546875" style="1" customWidth="1"/>
    <col min="14853" max="14853" width="29.6640625" style="1" customWidth="1"/>
    <col min="14854" max="14854" width="9.1093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9.109375" style="1"/>
    <col min="15108" max="15108" width="13.5546875" style="1" customWidth="1"/>
    <col min="15109" max="15109" width="29.6640625" style="1" customWidth="1"/>
    <col min="15110" max="15110" width="9.1093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9.109375" style="1"/>
    <col min="15364" max="15364" width="13.5546875" style="1" customWidth="1"/>
    <col min="15365" max="15365" width="29.6640625" style="1" customWidth="1"/>
    <col min="15366" max="15366" width="9.1093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9.109375" style="1"/>
    <col min="15620" max="15620" width="13.5546875" style="1" customWidth="1"/>
    <col min="15621" max="15621" width="29.6640625" style="1" customWidth="1"/>
    <col min="15622" max="15622" width="9.1093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9.109375" style="1"/>
    <col min="15876" max="15876" width="13.5546875" style="1" customWidth="1"/>
    <col min="15877" max="15877" width="29.6640625" style="1" customWidth="1"/>
    <col min="15878" max="15878" width="9.1093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9.109375" style="1"/>
    <col min="16132" max="16132" width="13.5546875" style="1" customWidth="1"/>
    <col min="16133" max="16133" width="29.6640625" style="1" customWidth="1"/>
    <col min="16134" max="16134" width="9.1093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9.1093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76" t="s">
        <v>42</v>
      </c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</row>
    <row r="2" spans="1:64" ht="12.75" customHeight="1" x14ac:dyDescent="0.25">
      <c r="B2" s="2"/>
      <c r="C2" s="180" t="s">
        <v>43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2"/>
      <c r="AG2" s="2"/>
      <c r="AH2" s="2"/>
      <c r="AI2" s="2"/>
      <c r="AJ2" s="2"/>
      <c r="AK2" s="2"/>
      <c r="AL2" s="2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</row>
    <row r="3" spans="1:64" ht="12.75" customHeight="1" x14ac:dyDescent="0.25">
      <c r="B3" s="2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2"/>
      <c r="AG3" s="2"/>
      <c r="AH3" s="2"/>
      <c r="AI3" s="2"/>
      <c r="AJ3" s="2"/>
      <c r="AK3" s="2"/>
      <c r="AL3" s="2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</row>
    <row r="4" spans="1:64" ht="12.75" customHeight="1" x14ac:dyDescent="0.25">
      <c r="B4" s="2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2"/>
      <c r="AG4" s="2"/>
      <c r="AH4" s="2"/>
      <c r="AI4" s="2"/>
      <c r="AJ4" s="2"/>
      <c r="AK4" s="2"/>
      <c r="AL4" s="2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</row>
    <row r="5" spans="1:64" ht="13.5" customHeight="1" x14ac:dyDescent="0.25">
      <c r="B5" s="2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2"/>
      <c r="AG5" s="2"/>
      <c r="AH5" s="2"/>
      <c r="AI5" s="2"/>
      <c r="AJ5" s="2"/>
      <c r="AK5" s="2"/>
      <c r="AL5" s="2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</row>
    <row r="6" spans="1:64" ht="25.5" customHeight="1" thickBo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78"/>
      <c r="AN6" s="178"/>
      <c r="AO6" s="178"/>
      <c r="AP6" s="178"/>
      <c r="AQ6" s="178"/>
      <c r="AR6" s="178"/>
      <c r="AS6" s="179"/>
      <c r="AT6" s="179"/>
      <c r="AU6" s="179"/>
      <c r="AV6" s="179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</row>
    <row r="7" spans="1:64" s="5" customFormat="1" ht="69.75" customHeight="1" thickBot="1" x14ac:dyDescent="0.3">
      <c r="A7" s="4"/>
      <c r="B7" s="142"/>
      <c r="C7" s="142" t="s">
        <v>0</v>
      </c>
      <c r="D7" s="142" t="s">
        <v>1</v>
      </c>
      <c r="E7" s="165" t="s">
        <v>2</v>
      </c>
      <c r="F7" s="184"/>
      <c r="G7" s="184"/>
      <c r="H7" s="184"/>
      <c r="I7" s="185"/>
      <c r="J7" s="165" t="s">
        <v>3</v>
      </c>
      <c r="K7" s="184"/>
      <c r="L7" s="184"/>
      <c r="M7" s="185"/>
      <c r="N7" s="186" t="s">
        <v>4</v>
      </c>
      <c r="O7" s="187"/>
      <c r="P7" s="187"/>
      <c r="Q7" s="188"/>
      <c r="R7" s="168" t="s">
        <v>5</v>
      </c>
      <c r="S7" s="169"/>
      <c r="T7" s="169"/>
      <c r="U7" s="169"/>
      <c r="V7" s="169"/>
      <c r="W7" s="170"/>
      <c r="X7" s="168" t="s">
        <v>6</v>
      </c>
      <c r="Y7" s="169"/>
      <c r="Z7" s="169"/>
      <c r="AA7" s="170"/>
      <c r="AB7" s="168" t="s">
        <v>7</v>
      </c>
      <c r="AC7" s="169"/>
      <c r="AD7" s="169"/>
      <c r="AE7" s="170"/>
      <c r="AF7" s="168" t="s">
        <v>8</v>
      </c>
      <c r="AG7" s="169"/>
      <c r="AH7" s="169"/>
      <c r="AI7" s="169"/>
      <c r="AJ7" s="170"/>
      <c r="AK7" s="165" t="s">
        <v>9</v>
      </c>
      <c r="AL7" s="171"/>
      <c r="AM7" s="171"/>
      <c r="AN7" s="172"/>
      <c r="AO7" s="165" t="s">
        <v>10</v>
      </c>
      <c r="AP7" s="171"/>
      <c r="AQ7" s="171"/>
      <c r="AR7" s="171"/>
      <c r="AS7" s="165" t="s">
        <v>11</v>
      </c>
      <c r="AT7" s="171"/>
      <c r="AU7" s="171"/>
      <c r="AV7" s="171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73" t="s">
        <v>12</v>
      </c>
      <c r="BH7" s="159" t="s">
        <v>13</v>
      </c>
      <c r="BL7" s="6"/>
    </row>
    <row r="8" spans="1:64" ht="18.75" customHeight="1" thickBot="1" x14ac:dyDescent="0.3">
      <c r="A8" s="7"/>
      <c r="B8" s="181"/>
      <c r="C8" s="182"/>
      <c r="D8" s="182"/>
      <c r="E8" s="8">
        <v>2</v>
      </c>
      <c r="F8" s="98">
        <v>9</v>
      </c>
      <c r="G8" s="9">
        <v>16</v>
      </c>
      <c r="H8" s="9">
        <v>23</v>
      </c>
      <c r="I8" s="9">
        <v>30</v>
      </c>
      <c r="J8" s="9">
        <v>7</v>
      </c>
      <c r="K8" s="9">
        <v>14</v>
      </c>
      <c r="L8" s="9">
        <v>21</v>
      </c>
      <c r="M8" s="9">
        <v>28</v>
      </c>
      <c r="N8" s="9">
        <v>4</v>
      </c>
      <c r="O8" s="9">
        <v>11</v>
      </c>
      <c r="P8" s="9">
        <v>18</v>
      </c>
      <c r="Q8" s="9">
        <v>25</v>
      </c>
      <c r="R8" s="9">
        <v>2</v>
      </c>
      <c r="S8" s="9">
        <v>9</v>
      </c>
      <c r="T8" s="9">
        <v>16</v>
      </c>
      <c r="U8" s="9">
        <v>23</v>
      </c>
      <c r="V8" s="161" t="s">
        <v>14</v>
      </c>
      <c r="W8" s="10">
        <v>30</v>
      </c>
      <c r="X8" s="10">
        <v>6</v>
      </c>
      <c r="Y8" s="9">
        <v>13</v>
      </c>
      <c r="Z8" s="9">
        <v>20</v>
      </c>
      <c r="AA8" s="9">
        <v>27</v>
      </c>
      <c r="AB8" s="9">
        <v>3</v>
      </c>
      <c r="AC8" s="9">
        <v>10</v>
      </c>
      <c r="AD8" s="9">
        <v>17</v>
      </c>
      <c r="AE8" s="9">
        <v>24</v>
      </c>
      <c r="AF8" s="9">
        <v>3</v>
      </c>
      <c r="AG8" s="9">
        <v>10</v>
      </c>
      <c r="AH8" s="9">
        <v>17</v>
      </c>
      <c r="AI8" s="9">
        <v>24</v>
      </c>
      <c r="AJ8" s="9">
        <v>31</v>
      </c>
      <c r="AK8" s="9">
        <v>7</v>
      </c>
      <c r="AL8" s="9">
        <v>14</v>
      </c>
      <c r="AM8" s="9">
        <v>21</v>
      </c>
      <c r="AN8" s="9">
        <v>28</v>
      </c>
      <c r="AO8" s="9">
        <v>5</v>
      </c>
      <c r="AP8" s="9">
        <v>12</v>
      </c>
      <c r="AQ8" s="9">
        <v>19</v>
      </c>
      <c r="AR8" s="9">
        <v>26</v>
      </c>
      <c r="AS8" s="11">
        <v>2</v>
      </c>
      <c r="AT8" s="11">
        <v>9</v>
      </c>
      <c r="AU8" s="11">
        <v>16</v>
      </c>
      <c r="AV8" s="11">
        <v>23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2"/>
      <c r="BG8" s="174"/>
      <c r="BH8" s="160"/>
    </row>
    <row r="9" spans="1:64" ht="18.75" customHeight="1" thickBot="1" x14ac:dyDescent="0.3">
      <c r="A9" s="7"/>
      <c r="B9" s="143"/>
      <c r="C9" s="183"/>
      <c r="D9" s="183"/>
      <c r="E9" s="8">
        <v>8</v>
      </c>
      <c r="F9" s="13">
        <v>15</v>
      </c>
      <c r="G9" s="13">
        <v>22</v>
      </c>
      <c r="H9" s="13">
        <v>29</v>
      </c>
      <c r="I9" s="13">
        <v>6</v>
      </c>
      <c r="J9" s="13">
        <v>13</v>
      </c>
      <c r="K9" s="13">
        <v>20</v>
      </c>
      <c r="L9" s="13">
        <v>27</v>
      </c>
      <c r="M9" s="13">
        <v>3</v>
      </c>
      <c r="N9" s="13">
        <v>10</v>
      </c>
      <c r="O9" s="13">
        <v>17</v>
      </c>
      <c r="P9" s="13">
        <v>24</v>
      </c>
      <c r="Q9" s="13">
        <v>1</v>
      </c>
      <c r="R9" s="13">
        <v>8</v>
      </c>
      <c r="S9" s="13">
        <v>15</v>
      </c>
      <c r="T9" s="13">
        <v>22</v>
      </c>
      <c r="U9" s="13">
        <v>29</v>
      </c>
      <c r="V9" s="162"/>
      <c r="W9" s="14">
        <v>5</v>
      </c>
      <c r="X9" s="14">
        <v>12</v>
      </c>
      <c r="Y9" s="13">
        <v>19</v>
      </c>
      <c r="Z9" s="13">
        <v>26</v>
      </c>
      <c r="AA9" s="13">
        <v>2</v>
      </c>
      <c r="AB9" s="13">
        <v>9</v>
      </c>
      <c r="AC9" s="13">
        <v>16</v>
      </c>
      <c r="AD9" s="13">
        <v>23</v>
      </c>
      <c r="AE9" s="13">
        <v>2</v>
      </c>
      <c r="AF9" s="13">
        <v>9</v>
      </c>
      <c r="AG9" s="13">
        <v>16</v>
      </c>
      <c r="AH9" s="13">
        <v>23</v>
      </c>
      <c r="AI9" s="13">
        <v>30</v>
      </c>
      <c r="AJ9" s="13">
        <v>6</v>
      </c>
      <c r="AK9" s="13">
        <v>13</v>
      </c>
      <c r="AL9" s="13">
        <v>20</v>
      </c>
      <c r="AM9" s="13">
        <v>27</v>
      </c>
      <c r="AN9" s="13">
        <v>4</v>
      </c>
      <c r="AO9" s="13">
        <v>11</v>
      </c>
      <c r="AP9" s="13">
        <v>18</v>
      </c>
      <c r="AQ9" s="13">
        <v>25</v>
      </c>
      <c r="AR9" s="13">
        <v>1</v>
      </c>
      <c r="AS9" s="13">
        <v>8</v>
      </c>
      <c r="AT9" s="13">
        <v>15</v>
      </c>
      <c r="AU9" s="13">
        <v>22</v>
      </c>
      <c r="AV9" s="13">
        <v>29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74"/>
      <c r="BH9" s="160"/>
    </row>
    <row r="10" spans="1:64" ht="17.25" customHeight="1" thickBot="1" x14ac:dyDescent="0.3">
      <c r="A10" s="7"/>
      <c r="B10" s="163"/>
      <c r="C10" s="142"/>
      <c r="D10" s="142"/>
      <c r="E10" s="165" t="s">
        <v>15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74"/>
      <c r="BH10" s="160"/>
    </row>
    <row r="11" spans="1:64" ht="42.75" customHeight="1" thickBot="1" x14ac:dyDescent="0.3">
      <c r="A11" s="7"/>
      <c r="B11" s="164"/>
      <c r="C11" s="136"/>
      <c r="D11" s="136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6">
        <v>10</v>
      </c>
      <c r="AG11" s="16">
        <v>11</v>
      </c>
      <c r="AH11" s="16">
        <v>12</v>
      </c>
      <c r="AI11" s="16">
        <v>13</v>
      </c>
      <c r="AJ11" s="16">
        <v>14</v>
      </c>
      <c r="AK11" s="16">
        <v>15</v>
      </c>
      <c r="AL11" s="16">
        <v>16</v>
      </c>
      <c r="AM11" s="16">
        <v>17</v>
      </c>
      <c r="AN11" s="16">
        <v>18</v>
      </c>
      <c r="AO11" s="16">
        <v>19</v>
      </c>
      <c r="AP11" s="16">
        <v>20</v>
      </c>
      <c r="AQ11" s="16">
        <v>21</v>
      </c>
      <c r="AR11" s="16">
        <v>22</v>
      </c>
      <c r="AS11" s="16">
        <v>23</v>
      </c>
      <c r="AT11" s="16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75"/>
      <c r="BH11" s="22">
        <v>10</v>
      </c>
    </row>
    <row r="12" spans="1:64" ht="18.75" customHeight="1" thickBot="1" x14ac:dyDescent="0.3">
      <c r="A12" s="7"/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8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6.25" customHeight="1" thickBot="1" x14ac:dyDescent="0.3">
      <c r="A14" s="7"/>
      <c r="B14" s="151" t="s">
        <v>19</v>
      </c>
      <c r="C14" s="109" t="s">
        <v>45</v>
      </c>
      <c r="D14" s="28" t="s">
        <v>16</v>
      </c>
      <c r="E14" s="29">
        <v>4</v>
      </c>
      <c r="F14" s="29">
        <v>4</v>
      </c>
      <c r="G14" s="29">
        <v>2</v>
      </c>
      <c r="H14" s="29">
        <v>2</v>
      </c>
      <c r="I14" s="29">
        <v>2</v>
      </c>
      <c r="J14" s="29">
        <v>4</v>
      </c>
      <c r="K14" s="29">
        <v>4</v>
      </c>
      <c r="L14" s="29">
        <v>4</v>
      </c>
      <c r="M14" s="29">
        <v>4</v>
      </c>
      <c r="N14" s="29">
        <v>4</v>
      </c>
      <c r="O14" s="29"/>
      <c r="P14" s="29"/>
      <c r="Q14" s="29"/>
      <c r="R14" s="29"/>
      <c r="S14" s="29"/>
      <c r="T14" s="29"/>
      <c r="U14" s="29"/>
      <c r="V14" s="31">
        <f t="shared" ref="V14:V45" si="0">E14+F14+G14+H14+I14+J14+K14+L14+M14+N14+O14+P14+Q14+R14+S14+T14+U14</f>
        <v>34</v>
      </c>
      <c r="W14" s="44" t="s">
        <v>17</v>
      </c>
      <c r="X14" s="44" t="s">
        <v>17</v>
      </c>
      <c r="Y14" s="32">
        <v>2</v>
      </c>
      <c r="Z14" s="32">
        <v>2</v>
      </c>
      <c r="AA14" s="32">
        <v>2</v>
      </c>
      <c r="AB14" s="32">
        <v>2</v>
      </c>
      <c r="AC14" s="32">
        <v>2</v>
      </c>
      <c r="AD14" s="32">
        <v>2</v>
      </c>
      <c r="AE14" s="32">
        <v>4</v>
      </c>
      <c r="AF14" s="32">
        <v>3</v>
      </c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41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 t="shared" ref="BG14:BG45" si="1">Y14+Z14+AA14+AB14+AC14+AD14+AE14+AF14+AG14+AH14+AI14+AJ14+AK14+AL14+AM14+AN14+AO14+AP14+AQ14+AR14+AS14+AT14+AU14+AV14</f>
        <v>19</v>
      </c>
      <c r="BH14" s="35">
        <f t="shared" ref="BH14:BH49" si="2">V14+BG14</f>
        <v>53</v>
      </c>
    </row>
    <row r="15" spans="1:64" ht="33" customHeight="1" thickBot="1" x14ac:dyDescent="0.3">
      <c r="A15" s="7"/>
      <c r="B15" s="108"/>
      <c r="C15" s="110"/>
      <c r="D15" s="38" t="s">
        <v>18</v>
      </c>
      <c r="E15" s="37"/>
      <c r="F15" s="37"/>
      <c r="G15" s="37"/>
      <c r="H15" s="37"/>
      <c r="I15" s="37">
        <v>2</v>
      </c>
      <c r="J15" s="37">
        <v>2</v>
      </c>
      <c r="K15" s="37">
        <v>2</v>
      </c>
      <c r="L15" s="37">
        <v>2</v>
      </c>
      <c r="M15" s="37">
        <v>2</v>
      </c>
      <c r="N15" s="37">
        <v>2</v>
      </c>
      <c r="O15" s="37"/>
      <c r="P15" s="37"/>
      <c r="Q15" s="37"/>
      <c r="R15" s="37"/>
      <c r="S15" s="37"/>
      <c r="T15" s="37"/>
      <c r="U15" s="37"/>
      <c r="V15" s="31">
        <f t="shared" si="0"/>
        <v>12</v>
      </c>
      <c r="W15" s="44" t="s">
        <v>17</v>
      </c>
      <c r="X15" s="44" t="s">
        <v>17</v>
      </c>
      <c r="Y15" s="38">
        <v>2</v>
      </c>
      <c r="Z15" s="38">
        <v>2</v>
      </c>
      <c r="AA15" s="38">
        <v>2</v>
      </c>
      <c r="AB15" s="38">
        <v>2</v>
      </c>
      <c r="AC15" s="38">
        <v>2</v>
      </c>
      <c r="AD15" s="38">
        <v>3</v>
      </c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42"/>
      <c r="AW15" s="38">
        <v>0</v>
      </c>
      <c r="AX15" s="38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40">
        <v>0</v>
      </c>
      <c r="BG15" s="34">
        <f t="shared" si="1"/>
        <v>13</v>
      </c>
      <c r="BH15" s="35">
        <f t="shared" si="2"/>
        <v>25</v>
      </c>
    </row>
    <row r="16" spans="1:64" ht="26.25" customHeight="1" thickBot="1" x14ac:dyDescent="0.3">
      <c r="A16" s="7"/>
      <c r="B16" s="151" t="s">
        <v>20</v>
      </c>
      <c r="C16" s="109" t="s">
        <v>46</v>
      </c>
      <c r="D16" s="28" t="s">
        <v>16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1">
        <f t="shared" si="0"/>
        <v>0</v>
      </c>
      <c r="W16" s="44" t="s">
        <v>17</v>
      </c>
      <c r="X16" s="44" t="s">
        <v>17</v>
      </c>
      <c r="Y16" s="32">
        <v>2</v>
      </c>
      <c r="Z16" s="32">
        <v>2</v>
      </c>
      <c r="AA16" s="32">
        <v>2</v>
      </c>
      <c r="AB16" s="32">
        <v>2</v>
      </c>
      <c r="AC16" s="32">
        <v>2</v>
      </c>
      <c r="AD16" s="32">
        <v>2</v>
      </c>
      <c r="AE16" s="32">
        <v>4</v>
      </c>
      <c r="AF16" s="32">
        <v>3</v>
      </c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19</v>
      </c>
      <c r="BH16" s="35">
        <f t="shared" si="2"/>
        <v>19</v>
      </c>
    </row>
    <row r="17" spans="1:62" ht="27.75" customHeight="1" thickBot="1" x14ac:dyDescent="0.3">
      <c r="A17" s="7"/>
      <c r="B17" s="108"/>
      <c r="C17" s="110"/>
      <c r="D17" s="36" t="s">
        <v>18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44" t="s">
        <v>17</v>
      </c>
      <c r="X17" s="44" t="s">
        <v>17</v>
      </c>
      <c r="Y17" s="38">
        <v>2</v>
      </c>
      <c r="Z17" s="38">
        <v>2</v>
      </c>
      <c r="AA17" s="38">
        <v>2</v>
      </c>
      <c r="AB17" s="38">
        <v>2</v>
      </c>
      <c r="AC17" s="38">
        <v>2</v>
      </c>
      <c r="AD17" s="38">
        <v>2</v>
      </c>
      <c r="AE17" s="38">
        <v>4</v>
      </c>
      <c r="AF17" s="38">
        <v>2</v>
      </c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18</v>
      </c>
      <c r="BH17" s="35">
        <f t="shared" si="2"/>
        <v>18</v>
      </c>
    </row>
    <row r="18" spans="1:62" s="46" customFormat="1" ht="21.75" customHeight="1" thickBot="1" x14ac:dyDescent="0.3">
      <c r="A18" s="45"/>
      <c r="B18" s="151" t="s">
        <v>21</v>
      </c>
      <c r="C18" s="154" t="s">
        <v>47</v>
      </c>
      <c r="D18" s="28" t="s">
        <v>16</v>
      </c>
      <c r="E18" s="29">
        <v>4</v>
      </c>
      <c r="F18" s="29">
        <v>4</v>
      </c>
      <c r="G18" s="29">
        <v>2</v>
      </c>
      <c r="H18" s="29">
        <v>2</v>
      </c>
      <c r="I18" s="29">
        <v>2</v>
      </c>
      <c r="J18" s="29">
        <v>4</v>
      </c>
      <c r="K18" s="29">
        <v>4</v>
      </c>
      <c r="L18" s="29">
        <v>4</v>
      </c>
      <c r="M18" s="29">
        <v>4</v>
      </c>
      <c r="N18" s="29">
        <v>4</v>
      </c>
      <c r="O18" s="29"/>
      <c r="P18" s="29"/>
      <c r="Q18" s="29"/>
      <c r="R18" s="29"/>
      <c r="S18" s="29"/>
      <c r="T18" s="29"/>
      <c r="U18" s="29"/>
      <c r="V18" s="31">
        <f t="shared" si="0"/>
        <v>34</v>
      </c>
      <c r="W18" s="44" t="s">
        <v>17</v>
      </c>
      <c r="X18" s="44" t="s">
        <v>17</v>
      </c>
      <c r="Y18" s="32">
        <v>2</v>
      </c>
      <c r="Z18" s="32">
        <v>2</v>
      </c>
      <c r="AA18" s="32">
        <v>2</v>
      </c>
      <c r="AB18" s="32">
        <v>2</v>
      </c>
      <c r="AC18" s="32">
        <v>2</v>
      </c>
      <c r="AD18" s="32">
        <v>2</v>
      </c>
      <c r="AE18" s="32">
        <v>4</v>
      </c>
      <c r="AF18" s="32">
        <v>3</v>
      </c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19</v>
      </c>
      <c r="BH18" s="35">
        <f t="shared" si="2"/>
        <v>53</v>
      </c>
    </row>
    <row r="19" spans="1:62" s="46" customFormat="1" ht="27" customHeight="1" thickBot="1" x14ac:dyDescent="0.3">
      <c r="A19" s="45"/>
      <c r="B19" s="108"/>
      <c r="C19" s="155"/>
      <c r="D19" s="36" t="s">
        <v>18</v>
      </c>
      <c r="E19" s="37"/>
      <c r="F19" s="37"/>
      <c r="G19" s="37"/>
      <c r="H19" s="37"/>
      <c r="I19" s="37">
        <v>2</v>
      </c>
      <c r="J19" s="37">
        <v>2</v>
      </c>
      <c r="K19" s="37">
        <v>2</v>
      </c>
      <c r="L19" s="37">
        <v>2</v>
      </c>
      <c r="M19" s="37">
        <v>2</v>
      </c>
      <c r="N19" s="37">
        <v>2</v>
      </c>
      <c r="O19" s="37"/>
      <c r="P19" s="37"/>
      <c r="Q19" s="37"/>
      <c r="R19" s="37"/>
      <c r="S19" s="37"/>
      <c r="T19" s="37"/>
      <c r="U19" s="37"/>
      <c r="V19" s="31">
        <f t="shared" si="0"/>
        <v>12</v>
      </c>
      <c r="W19" s="44" t="s">
        <v>17</v>
      </c>
      <c r="X19" s="44" t="s">
        <v>17</v>
      </c>
      <c r="Y19" s="38">
        <v>2</v>
      </c>
      <c r="Z19" s="38">
        <v>2</v>
      </c>
      <c r="AA19" s="38">
        <v>2</v>
      </c>
      <c r="AB19" s="38">
        <v>2</v>
      </c>
      <c r="AC19" s="38">
        <v>2</v>
      </c>
      <c r="AD19" s="38">
        <v>3</v>
      </c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42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13</v>
      </c>
      <c r="BH19" s="35">
        <f t="shared" si="2"/>
        <v>25</v>
      </c>
    </row>
    <row r="20" spans="1:62" s="46" customFormat="1" ht="25.5" customHeight="1" thickBot="1" x14ac:dyDescent="0.3">
      <c r="A20" s="45"/>
      <c r="B20" s="151" t="s">
        <v>22</v>
      </c>
      <c r="C20" s="109" t="s">
        <v>48</v>
      </c>
      <c r="D20" s="28" t="s">
        <v>16</v>
      </c>
      <c r="E20" s="29">
        <v>4</v>
      </c>
      <c r="F20" s="29">
        <v>4</v>
      </c>
      <c r="G20" s="29">
        <v>6</v>
      </c>
      <c r="H20" s="29">
        <v>6</v>
      </c>
      <c r="I20" s="29">
        <v>6</v>
      </c>
      <c r="J20" s="29">
        <v>6</v>
      </c>
      <c r="K20" s="30">
        <v>6</v>
      </c>
      <c r="L20" s="29">
        <v>4</v>
      </c>
      <c r="M20" s="29">
        <v>4</v>
      </c>
      <c r="N20" s="29">
        <v>5</v>
      </c>
      <c r="O20" s="29"/>
      <c r="P20" s="29"/>
      <c r="Q20" s="29"/>
      <c r="R20" s="29"/>
      <c r="S20" s="29"/>
      <c r="T20" s="29"/>
      <c r="U20" s="29"/>
      <c r="V20" s="31">
        <f t="shared" si="0"/>
        <v>51</v>
      </c>
      <c r="W20" s="44" t="s">
        <v>17</v>
      </c>
      <c r="X20" s="44" t="s">
        <v>17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41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0</v>
      </c>
      <c r="BH20" s="35">
        <f t="shared" si="2"/>
        <v>51</v>
      </c>
    </row>
    <row r="21" spans="1:62" s="46" customFormat="1" ht="21" customHeight="1" thickBot="1" x14ac:dyDescent="0.3">
      <c r="A21" s="45"/>
      <c r="B21" s="108"/>
      <c r="C21" s="110"/>
      <c r="D21" s="36" t="s">
        <v>18</v>
      </c>
      <c r="E21" s="37"/>
      <c r="F21" s="37"/>
      <c r="G21" s="37">
        <v>2</v>
      </c>
      <c r="H21" s="37">
        <v>4</v>
      </c>
      <c r="I21" s="37">
        <v>4</v>
      </c>
      <c r="J21" s="37">
        <v>4</v>
      </c>
      <c r="K21" s="47">
        <v>4</v>
      </c>
      <c r="L21" s="37">
        <v>2</v>
      </c>
      <c r="M21" s="37">
        <v>2</v>
      </c>
      <c r="N21" s="37">
        <v>2</v>
      </c>
      <c r="O21" s="37"/>
      <c r="P21" s="37"/>
      <c r="Q21" s="37"/>
      <c r="R21" s="37"/>
      <c r="S21" s="37"/>
      <c r="T21" s="37"/>
      <c r="U21" s="37"/>
      <c r="V21" s="31">
        <f t="shared" si="0"/>
        <v>24</v>
      </c>
      <c r="W21" s="44" t="s">
        <v>17</v>
      </c>
      <c r="X21" s="44" t="s">
        <v>17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24</v>
      </c>
    </row>
    <row r="22" spans="1:62" s="46" customFormat="1" ht="21" customHeight="1" thickBot="1" x14ac:dyDescent="0.3">
      <c r="A22" s="45"/>
      <c r="B22" s="151" t="s">
        <v>24</v>
      </c>
      <c r="C22" s="152" t="s">
        <v>23</v>
      </c>
      <c r="D22" s="28" t="s">
        <v>16</v>
      </c>
      <c r="E22" s="29">
        <v>2</v>
      </c>
      <c r="F22" s="29">
        <v>2</v>
      </c>
      <c r="G22" s="29">
        <v>2</v>
      </c>
      <c r="H22" s="29">
        <v>2</v>
      </c>
      <c r="I22" s="29">
        <v>2</v>
      </c>
      <c r="J22" s="29">
        <v>2</v>
      </c>
      <c r="K22" s="29">
        <v>2</v>
      </c>
      <c r="L22" s="29">
        <v>3</v>
      </c>
      <c r="M22" s="29"/>
      <c r="N22" s="29"/>
      <c r="O22" s="29"/>
      <c r="P22" s="29"/>
      <c r="Q22" s="29"/>
      <c r="R22" s="29"/>
      <c r="S22" s="29"/>
      <c r="T22" s="29"/>
      <c r="U22" s="29"/>
      <c r="V22" s="31">
        <f t="shared" si="0"/>
        <v>17</v>
      </c>
      <c r="W22" s="44" t="s">
        <v>17</v>
      </c>
      <c r="X22" s="44" t="s">
        <v>17</v>
      </c>
      <c r="Y22" s="32">
        <v>4</v>
      </c>
      <c r="Z22" s="32">
        <v>2</v>
      </c>
      <c r="AA22" s="32">
        <v>2</v>
      </c>
      <c r="AB22" s="32">
        <v>2</v>
      </c>
      <c r="AC22" s="32">
        <v>2</v>
      </c>
      <c r="AD22" s="32">
        <v>2</v>
      </c>
      <c r="AE22" s="32">
        <v>2</v>
      </c>
      <c r="AF22" s="32">
        <v>3</v>
      </c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41"/>
      <c r="AW22" s="32"/>
      <c r="AX22" s="32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19</v>
      </c>
      <c r="BH22" s="35">
        <f t="shared" si="2"/>
        <v>36</v>
      </c>
    </row>
    <row r="23" spans="1:62" s="46" customFormat="1" ht="21" customHeight="1" thickBot="1" x14ac:dyDescent="0.3">
      <c r="A23" s="45"/>
      <c r="B23" s="108"/>
      <c r="C23" s="153"/>
      <c r="D23" s="36" t="s">
        <v>18</v>
      </c>
      <c r="E23" s="37"/>
      <c r="F23" s="37"/>
      <c r="G23" s="37"/>
      <c r="H23" s="37">
        <v>2</v>
      </c>
      <c r="I23" s="37">
        <v>2</v>
      </c>
      <c r="J23" s="37">
        <v>2</v>
      </c>
      <c r="K23" s="47">
        <v>2</v>
      </c>
      <c r="L23" s="37">
        <v>2</v>
      </c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10</v>
      </c>
      <c r="W23" s="44" t="s">
        <v>17</v>
      </c>
      <c r="X23" s="44" t="s">
        <v>17</v>
      </c>
      <c r="Y23" s="38"/>
      <c r="Z23" s="38"/>
      <c r="AA23" s="38">
        <v>2</v>
      </c>
      <c r="AB23" s="38">
        <v>2</v>
      </c>
      <c r="AC23" s="38">
        <v>2</v>
      </c>
      <c r="AD23" s="38">
        <v>2</v>
      </c>
      <c r="AE23" s="38">
        <v>2</v>
      </c>
      <c r="AF23" s="38">
        <v>2</v>
      </c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42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12</v>
      </c>
      <c r="BH23" s="35">
        <f t="shared" si="2"/>
        <v>22</v>
      </c>
    </row>
    <row r="24" spans="1:62" s="46" customFormat="1" ht="21" customHeight="1" thickBot="1" x14ac:dyDescent="0.3">
      <c r="A24" s="45"/>
      <c r="B24" s="49" t="s">
        <v>25</v>
      </c>
      <c r="C24" s="50" t="s">
        <v>26</v>
      </c>
      <c r="D24" s="28" t="s">
        <v>16</v>
      </c>
      <c r="E24" s="51"/>
      <c r="F24" s="30"/>
      <c r="G24" s="30"/>
      <c r="H24" s="51"/>
      <c r="I24" s="30"/>
      <c r="J24" s="51"/>
      <c r="K24" s="30"/>
      <c r="L24" s="51"/>
      <c r="M24" s="51"/>
      <c r="N24" s="51"/>
      <c r="O24" s="51"/>
      <c r="P24" s="51"/>
      <c r="Q24" s="51"/>
      <c r="R24" s="51"/>
      <c r="S24" s="51"/>
      <c r="T24" s="51"/>
      <c r="U24" s="30"/>
      <c r="V24" s="31">
        <f t="shared" si="0"/>
        <v>0</v>
      </c>
      <c r="W24" s="52" t="s">
        <v>17</v>
      </c>
      <c r="X24" s="52" t="s">
        <v>17</v>
      </c>
      <c r="Y24" s="28"/>
      <c r="Z24" s="28"/>
      <c r="AA24" s="28"/>
      <c r="AB24" s="28"/>
      <c r="AC24" s="28"/>
      <c r="AD24" s="28"/>
      <c r="AE24" s="53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53"/>
      <c r="AX24" s="53"/>
      <c r="AY24" s="53"/>
      <c r="AZ24" s="53"/>
      <c r="BA24" s="53"/>
      <c r="BB24" s="53"/>
      <c r="BC24" s="53"/>
      <c r="BD24" s="53"/>
      <c r="BE24" s="53"/>
      <c r="BF24" s="54"/>
      <c r="BG24" s="34">
        <f t="shared" si="1"/>
        <v>0</v>
      </c>
      <c r="BH24" s="35">
        <f t="shared" si="2"/>
        <v>0</v>
      </c>
    </row>
    <row r="25" spans="1:62" s="46" customFormat="1" ht="21" customHeight="1" thickBot="1" x14ac:dyDescent="0.3">
      <c r="A25" s="45"/>
      <c r="B25" s="8" t="s">
        <v>49</v>
      </c>
      <c r="C25" s="55" t="s">
        <v>50</v>
      </c>
      <c r="D25" s="28" t="s">
        <v>16</v>
      </c>
      <c r="E25" s="56"/>
      <c r="F25" s="56"/>
      <c r="G25" s="56"/>
      <c r="H25" s="56"/>
      <c r="I25" s="56"/>
      <c r="J25" s="56"/>
      <c r="K25" s="56"/>
      <c r="L25" s="57"/>
      <c r="M25" s="56"/>
      <c r="N25" s="56"/>
      <c r="O25" s="57"/>
      <c r="P25" s="58"/>
      <c r="Q25" s="58"/>
      <c r="R25" s="56"/>
      <c r="S25" s="57"/>
      <c r="T25" s="56"/>
      <c r="U25" s="59"/>
      <c r="V25" s="31">
        <f t="shared" si="0"/>
        <v>0</v>
      </c>
      <c r="W25" s="52" t="s">
        <v>17</v>
      </c>
      <c r="X25" s="52" t="s">
        <v>17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60"/>
      <c r="AX25" s="61"/>
      <c r="AY25" s="61"/>
      <c r="AZ25" s="61"/>
      <c r="BA25" s="61"/>
      <c r="BB25" s="61"/>
      <c r="BC25" s="61"/>
      <c r="BD25" s="61"/>
      <c r="BE25" s="61"/>
      <c r="BF25" s="62"/>
      <c r="BG25" s="34">
        <f t="shared" si="1"/>
        <v>0</v>
      </c>
      <c r="BH25" s="35">
        <f t="shared" si="2"/>
        <v>0</v>
      </c>
      <c r="BI25" s="48"/>
      <c r="BJ25" s="48"/>
    </row>
    <row r="26" spans="1:62" s="46" customFormat="1" ht="21" customHeight="1" thickBot="1" x14ac:dyDescent="0.3">
      <c r="A26" s="45"/>
      <c r="B26" s="146" t="s">
        <v>28</v>
      </c>
      <c r="C26" s="148" t="s">
        <v>51</v>
      </c>
      <c r="D26" s="59" t="s">
        <v>29</v>
      </c>
      <c r="E26" s="56">
        <v>10</v>
      </c>
      <c r="F26" s="57">
        <v>10</v>
      </c>
      <c r="G26" s="56">
        <v>10</v>
      </c>
      <c r="H26" s="56">
        <v>10</v>
      </c>
      <c r="I26" s="56">
        <v>10</v>
      </c>
      <c r="J26" s="56">
        <v>12</v>
      </c>
      <c r="K26" s="56">
        <v>12</v>
      </c>
      <c r="L26" s="56">
        <v>12</v>
      </c>
      <c r="M26" s="56">
        <v>12</v>
      </c>
      <c r="N26" s="56">
        <v>10</v>
      </c>
      <c r="O26" s="56"/>
      <c r="P26" s="56"/>
      <c r="Q26" s="56"/>
      <c r="R26" s="56"/>
      <c r="S26" s="56"/>
      <c r="T26" s="56"/>
      <c r="U26" s="56"/>
      <c r="V26" s="31">
        <f t="shared" si="0"/>
        <v>108</v>
      </c>
      <c r="W26" s="63" t="s">
        <v>17</v>
      </c>
      <c r="X26" s="52" t="s">
        <v>17</v>
      </c>
      <c r="Y26" s="59">
        <v>10</v>
      </c>
      <c r="Z26" s="59">
        <v>10</v>
      </c>
      <c r="AA26" s="64">
        <v>10</v>
      </c>
      <c r="AB26" s="59">
        <v>10</v>
      </c>
      <c r="AC26" s="59">
        <v>10</v>
      </c>
      <c r="AD26" s="59">
        <v>10</v>
      </c>
      <c r="AE26" s="59">
        <v>10</v>
      </c>
      <c r="AF26" s="59">
        <v>6</v>
      </c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34">
        <f t="shared" si="1"/>
        <v>76</v>
      </c>
      <c r="BH26" s="35">
        <f t="shared" si="2"/>
        <v>184</v>
      </c>
      <c r="BI26" s="48"/>
      <c r="BJ26" s="48"/>
    </row>
    <row r="27" spans="1:62" s="46" customFormat="1" ht="21" customHeight="1" thickBot="1" x14ac:dyDescent="0.3">
      <c r="A27" s="45"/>
      <c r="B27" s="147"/>
      <c r="C27" s="147"/>
      <c r="D27" s="66" t="s">
        <v>18</v>
      </c>
      <c r="E27" s="67">
        <v>4</v>
      </c>
      <c r="F27" s="68">
        <v>4</v>
      </c>
      <c r="G27" s="67">
        <v>4</v>
      </c>
      <c r="H27" s="67">
        <v>4</v>
      </c>
      <c r="I27" s="67">
        <v>4</v>
      </c>
      <c r="J27" s="67">
        <v>6</v>
      </c>
      <c r="K27" s="67">
        <v>6</v>
      </c>
      <c r="L27" s="67">
        <v>6</v>
      </c>
      <c r="M27" s="67">
        <v>6</v>
      </c>
      <c r="N27" s="67">
        <v>4</v>
      </c>
      <c r="O27" s="67"/>
      <c r="P27" s="67"/>
      <c r="Q27" s="67"/>
      <c r="R27" s="67"/>
      <c r="S27" s="67"/>
      <c r="T27" s="67"/>
      <c r="U27" s="67"/>
      <c r="V27" s="31">
        <f t="shared" si="0"/>
        <v>48</v>
      </c>
      <c r="W27" s="52" t="s">
        <v>17</v>
      </c>
      <c r="X27" s="52" t="s">
        <v>17</v>
      </c>
      <c r="Y27" s="66">
        <v>4</v>
      </c>
      <c r="Z27" s="66">
        <v>4</v>
      </c>
      <c r="AA27" s="69">
        <v>4</v>
      </c>
      <c r="AB27" s="66">
        <v>4</v>
      </c>
      <c r="AC27" s="69">
        <v>4</v>
      </c>
      <c r="AD27" s="66">
        <v>4</v>
      </c>
      <c r="AE27" s="66">
        <v>4</v>
      </c>
      <c r="AF27" s="66">
        <v>4</v>
      </c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9"/>
      <c r="AV27" s="66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34">
        <f t="shared" si="1"/>
        <v>32</v>
      </c>
      <c r="BH27" s="35">
        <f t="shared" si="2"/>
        <v>80</v>
      </c>
      <c r="BI27" s="48"/>
      <c r="BJ27" s="48"/>
    </row>
    <row r="28" spans="1:62" s="46" customFormat="1" ht="21" customHeight="1" thickBot="1" x14ac:dyDescent="0.3">
      <c r="A28" s="45"/>
      <c r="B28" s="71" t="s">
        <v>30</v>
      </c>
      <c r="C28" s="72" t="s">
        <v>31</v>
      </c>
      <c r="D28" s="59" t="s">
        <v>29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>
        <v>18</v>
      </c>
      <c r="P28" s="59">
        <v>30</v>
      </c>
      <c r="Q28" s="59">
        <v>30</v>
      </c>
      <c r="R28" s="59">
        <v>30</v>
      </c>
      <c r="S28" s="59">
        <v>30</v>
      </c>
      <c r="T28" s="59">
        <v>30</v>
      </c>
      <c r="U28" s="59">
        <v>30</v>
      </c>
      <c r="V28" s="31">
        <f t="shared" si="0"/>
        <v>198</v>
      </c>
      <c r="W28" s="52" t="s">
        <v>17</v>
      </c>
      <c r="X28" s="52" t="s">
        <v>17</v>
      </c>
      <c r="Y28" s="65"/>
      <c r="Z28" s="59"/>
      <c r="AA28" s="59"/>
      <c r="AB28" s="59"/>
      <c r="AC28" s="59"/>
      <c r="AD28" s="59"/>
      <c r="AE28" s="59"/>
      <c r="AF28" s="59">
        <v>12</v>
      </c>
      <c r="AG28" s="59">
        <v>30</v>
      </c>
      <c r="AH28" s="59">
        <v>30</v>
      </c>
      <c r="AI28" s="59">
        <v>30</v>
      </c>
      <c r="AJ28" s="59">
        <v>30</v>
      </c>
      <c r="AK28" s="59">
        <v>30</v>
      </c>
      <c r="AL28" s="59">
        <v>30</v>
      </c>
      <c r="AM28" s="59">
        <v>30</v>
      </c>
      <c r="AN28" s="59">
        <v>30</v>
      </c>
      <c r="AO28" s="64">
        <v>30</v>
      </c>
      <c r="AP28" s="59">
        <v>30</v>
      </c>
      <c r="AQ28" s="59">
        <v>30</v>
      </c>
      <c r="AR28" s="59"/>
      <c r="AS28" s="64"/>
      <c r="AT28" s="64"/>
      <c r="AU28" s="64"/>
      <c r="AV28" s="73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34">
        <f t="shared" si="1"/>
        <v>342</v>
      </c>
      <c r="BH28" s="35">
        <f t="shared" si="2"/>
        <v>540</v>
      </c>
      <c r="BI28" s="48"/>
      <c r="BJ28" s="48"/>
    </row>
    <row r="29" spans="1:62" s="46" customFormat="1" ht="31.2" customHeight="1" thickBot="1" x14ac:dyDescent="0.3">
      <c r="A29" s="45"/>
      <c r="B29" s="105" t="s">
        <v>27</v>
      </c>
      <c r="C29" s="103" t="s">
        <v>32</v>
      </c>
      <c r="D29" s="59" t="s">
        <v>29</v>
      </c>
      <c r="E29" s="73"/>
      <c r="F29" s="73"/>
      <c r="G29" s="73"/>
      <c r="H29" s="73"/>
      <c r="I29" s="73"/>
      <c r="J29" s="73"/>
      <c r="K29" s="73"/>
      <c r="L29" s="59"/>
      <c r="M29" s="59"/>
      <c r="N29" s="64"/>
      <c r="O29" s="59"/>
      <c r="P29" s="59"/>
      <c r="Q29" s="59"/>
      <c r="R29" s="59"/>
      <c r="S29" s="59"/>
      <c r="T29" s="59"/>
      <c r="U29" s="59"/>
      <c r="V29" s="31">
        <f t="shared" si="0"/>
        <v>0</v>
      </c>
      <c r="W29" s="52" t="s">
        <v>17</v>
      </c>
      <c r="X29" s="52" t="s">
        <v>17</v>
      </c>
      <c r="Y29" s="59"/>
      <c r="Z29" s="64"/>
      <c r="AA29" s="59"/>
      <c r="AB29" s="59"/>
      <c r="AC29" s="64"/>
      <c r="AD29" s="59"/>
      <c r="AE29" s="64"/>
      <c r="AF29" s="64"/>
      <c r="AG29" s="64"/>
      <c r="AH29" s="64"/>
      <c r="AI29" s="64"/>
      <c r="AJ29" s="64"/>
      <c r="AK29" s="59"/>
      <c r="AL29" s="64"/>
      <c r="AM29" s="64"/>
      <c r="AN29" s="64"/>
      <c r="AO29" s="64"/>
      <c r="AP29" s="64"/>
      <c r="AQ29" s="65"/>
      <c r="AR29" s="59">
        <v>6</v>
      </c>
      <c r="AS29" s="64">
        <v>30</v>
      </c>
      <c r="AT29" s="64">
        <v>30</v>
      </c>
      <c r="AU29" s="64">
        <v>30</v>
      </c>
      <c r="AV29" s="73">
        <v>24</v>
      </c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34">
        <f t="shared" si="1"/>
        <v>120</v>
      </c>
      <c r="BH29" s="35">
        <f t="shared" si="2"/>
        <v>120</v>
      </c>
      <c r="BI29" s="48"/>
      <c r="BJ29" s="48"/>
    </row>
    <row r="30" spans="1:62" s="46" customFormat="1" ht="21" customHeight="1" thickBot="1" x14ac:dyDescent="0.3">
      <c r="A30" s="45"/>
      <c r="B30" s="142" t="s">
        <v>33</v>
      </c>
      <c r="C30" s="144" t="s">
        <v>52</v>
      </c>
      <c r="D30" s="74" t="s">
        <v>29</v>
      </c>
      <c r="E30" s="75"/>
      <c r="F30" s="75"/>
      <c r="G30" s="75"/>
      <c r="H30" s="75"/>
      <c r="I30" s="75"/>
      <c r="J30" s="75"/>
      <c r="K30" s="75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31">
        <f t="shared" si="0"/>
        <v>0</v>
      </c>
      <c r="W30" s="44" t="s">
        <v>17</v>
      </c>
      <c r="X30" s="44" t="s">
        <v>17</v>
      </c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5"/>
      <c r="AW30" s="76"/>
      <c r="AX30" s="76"/>
      <c r="AY30" s="76"/>
      <c r="AZ30" s="76"/>
      <c r="BA30" s="76"/>
      <c r="BB30" s="76"/>
      <c r="BC30" s="76"/>
      <c r="BD30" s="76"/>
      <c r="BE30" s="76"/>
      <c r="BF30" s="77"/>
      <c r="BG30" s="34">
        <f t="shared" si="1"/>
        <v>0</v>
      </c>
      <c r="BH30" s="35">
        <f t="shared" si="2"/>
        <v>0</v>
      </c>
      <c r="BI30" s="48"/>
      <c r="BJ30" s="48"/>
    </row>
    <row r="31" spans="1:62" s="46" customFormat="1" ht="46.5" customHeight="1" thickBot="1" x14ac:dyDescent="0.3">
      <c r="A31" s="45"/>
      <c r="B31" s="143"/>
      <c r="C31" s="145"/>
      <c r="D31" s="78" t="s">
        <v>18</v>
      </c>
      <c r="E31" s="79"/>
      <c r="F31" s="79"/>
      <c r="G31" s="79"/>
      <c r="H31" s="80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31">
        <f t="shared" si="0"/>
        <v>0</v>
      </c>
      <c r="W31" s="44" t="s">
        <v>17</v>
      </c>
      <c r="X31" s="44" t="s">
        <v>17</v>
      </c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81"/>
      <c r="AW31" s="79"/>
      <c r="AX31" s="79"/>
      <c r="AY31" s="79"/>
      <c r="AZ31" s="79"/>
      <c r="BA31" s="79"/>
      <c r="BB31" s="79"/>
      <c r="BC31" s="79"/>
      <c r="BD31" s="79"/>
      <c r="BE31" s="79"/>
      <c r="BF31" s="82"/>
      <c r="BG31" s="34">
        <f t="shared" si="1"/>
        <v>0</v>
      </c>
      <c r="BH31" s="35">
        <f t="shared" si="2"/>
        <v>0</v>
      </c>
      <c r="BI31" s="48"/>
      <c r="BJ31" s="48"/>
    </row>
    <row r="32" spans="1:62" s="46" customFormat="1" ht="25.5" customHeight="1" thickBot="1" x14ac:dyDescent="0.3">
      <c r="A32" s="45"/>
      <c r="B32" s="141" t="s">
        <v>34</v>
      </c>
      <c r="C32" s="109" t="s">
        <v>53</v>
      </c>
      <c r="D32" s="28" t="s">
        <v>16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si="0"/>
        <v>0</v>
      </c>
      <c r="W32" s="44" t="s">
        <v>17</v>
      </c>
      <c r="X32" s="44" t="s">
        <v>17</v>
      </c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41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0</v>
      </c>
      <c r="BH32" s="35">
        <f t="shared" si="2"/>
        <v>0</v>
      </c>
      <c r="BI32" s="48"/>
      <c r="BJ32" s="48"/>
    </row>
    <row r="33" spans="1:60" s="46" customFormat="1" ht="25.5" customHeight="1" thickBot="1" x14ac:dyDescent="0.3">
      <c r="A33" s="45"/>
      <c r="B33" s="149"/>
      <c r="C33" s="150"/>
      <c r="D33" s="36" t="s">
        <v>18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1">
        <f t="shared" si="0"/>
        <v>0</v>
      </c>
      <c r="W33" s="44" t="s">
        <v>17</v>
      </c>
      <c r="X33" s="44" t="s">
        <v>17</v>
      </c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42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0</v>
      </c>
      <c r="BH33" s="35">
        <f t="shared" si="2"/>
        <v>0</v>
      </c>
    </row>
    <row r="34" spans="1:60" s="46" customFormat="1" ht="26.25" customHeight="1" thickBot="1" x14ac:dyDescent="0.3">
      <c r="A34" s="45"/>
      <c r="B34" s="104" t="s">
        <v>35</v>
      </c>
      <c r="C34" s="102" t="s">
        <v>31</v>
      </c>
      <c r="D34" s="28" t="s">
        <v>16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1">
        <f t="shared" si="0"/>
        <v>0</v>
      </c>
      <c r="W34" s="44" t="s">
        <v>17</v>
      </c>
      <c r="X34" s="44" t="s">
        <v>17</v>
      </c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41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0</v>
      </c>
      <c r="BH34" s="35">
        <f t="shared" si="2"/>
        <v>0</v>
      </c>
    </row>
    <row r="35" spans="1:60" s="46" customFormat="1" ht="17.25" customHeight="1" thickBot="1" x14ac:dyDescent="0.3">
      <c r="A35" s="45"/>
      <c r="B35" s="105" t="s">
        <v>54</v>
      </c>
      <c r="C35" s="103" t="s">
        <v>55</v>
      </c>
      <c r="D35" s="28" t="s">
        <v>16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1">
        <f t="shared" si="0"/>
        <v>0</v>
      </c>
      <c r="W35" s="44" t="s">
        <v>17</v>
      </c>
      <c r="X35" s="44" t="s">
        <v>17</v>
      </c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41"/>
      <c r="AW35" s="32"/>
      <c r="AX35" s="32"/>
      <c r="AY35" s="32"/>
      <c r="AZ35" s="32"/>
      <c r="BA35" s="32"/>
      <c r="BB35" s="32"/>
      <c r="BC35" s="32"/>
      <c r="BD35" s="32"/>
      <c r="BE35" s="32"/>
      <c r="BF35" s="33"/>
      <c r="BG35" s="34">
        <f t="shared" si="1"/>
        <v>0</v>
      </c>
      <c r="BH35" s="35">
        <f t="shared" si="2"/>
        <v>0</v>
      </c>
    </row>
    <row r="36" spans="1:60" s="46" customFormat="1" ht="28.5" customHeight="1" thickBot="1" x14ac:dyDescent="0.3">
      <c r="A36" s="45"/>
      <c r="B36" s="142" t="s">
        <v>56</v>
      </c>
      <c r="C36" s="144" t="s">
        <v>57</v>
      </c>
      <c r="D36" s="74" t="s">
        <v>16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31">
        <f t="shared" si="0"/>
        <v>0</v>
      </c>
      <c r="W36" s="44" t="s">
        <v>17</v>
      </c>
      <c r="X36" s="44" t="s">
        <v>17</v>
      </c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5"/>
      <c r="AW36" s="76"/>
      <c r="AX36" s="76"/>
      <c r="AY36" s="76"/>
      <c r="AZ36" s="76"/>
      <c r="BA36" s="76"/>
      <c r="BB36" s="76"/>
      <c r="BC36" s="76"/>
      <c r="BD36" s="76"/>
      <c r="BE36" s="76"/>
      <c r="BF36" s="77"/>
      <c r="BG36" s="34">
        <f t="shared" si="1"/>
        <v>0</v>
      </c>
      <c r="BH36" s="35">
        <f t="shared" si="2"/>
        <v>0</v>
      </c>
    </row>
    <row r="37" spans="1:60" s="46" customFormat="1" ht="26.25" customHeight="1" thickBot="1" x14ac:dyDescent="0.3">
      <c r="A37" s="45"/>
      <c r="B37" s="143"/>
      <c r="C37" s="145"/>
      <c r="D37" s="78" t="s">
        <v>18</v>
      </c>
      <c r="E37" s="79"/>
      <c r="F37" s="79"/>
      <c r="G37" s="79"/>
      <c r="H37" s="80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31">
        <f t="shared" si="0"/>
        <v>0</v>
      </c>
      <c r="W37" s="44" t="s">
        <v>17</v>
      </c>
      <c r="X37" s="44" t="s">
        <v>17</v>
      </c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81"/>
      <c r="AW37" s="79"/>
      <c r="AX37" s="79"/>
      <c r="AY37" s="79"/>
      <c r="AZ37" s="79"/>
      <c r="BA37" s="79"/>
      <c r="BB37" s="79"/>
      <c r="BC37" s="79"/>
      <c r="BD37" s="79"/>
      <c r="BE37" s="79"/>
      <c r="BF37" s="82"/>
      <c r="BG37" s="34">
        <f t="shared" si="1"/>
        <v>0</v>
      </c>
      <c r="BH37" s="35">
        <f t="shared" si="2"/>
        <v>0</v>
      </c>
    </row>
    <row r="38" spans="1:60" ht="19.5" customHeight="1" thickBot="1" x14ac:dyDescent="0.3">
      <c r="A38" s="7"/>
      <c r="B38" s="130" t="s">
        <v>58</v>
      </c>
      <c r="C38" s="109" t="s">
        <v>59</v>
      </c>
      <c r="D38" s="28" t="s">
        <v>16</v>
      </c>
      <c r="E38" s="29">
        <v>2</v>
      </c>
      <c r="F38" s="29">
        <v>2</v>
      </c>
      <c r="G38" s="29">
        <v>2</v>
      </c>
      <c r="H38" s="29">
        <v>2</v>
      </c>
      <c r="I38" s="29">
        <v>2</v>
      </c>
      <c r="J38" s="29">
        <v>2</v>
      </c>
      <c r="K38" s="29">
        <v>2</v>
      </c>
      <c r="L38" s="29">
        <v>3</v>
      </c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si="0"/>
        <v>17</v>
      </c>
      <c r="W38" s="44" t="s">
        <v>17</v>
      </c>
      <c r="X38" s="44" t="s">
        <v>17</v>
      </c>
      <c r="Y38" s="32">
        <v>4</v>
      </c>
      <c r="Z38" s="32">
        <v>2</v>
      </c>
      <c r="AA38" s="32">
        <v>2</v>
      </c>
      <c r="AB38" s="32">
        <v>2</v>
      </c>
      <c r="AC38" s="32">
        <v>2</v>
      </c>
      <c r="AD38" s="32">
        <v>2</v>
      </c>
      <c r="AE38" s="32">
        <v>2</v>
      </c>
      <c r="AF38" s="32">
        <v>3</v>
      </c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1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19</v>
      </c>
      <c r="BH38" s="35">
        <f t="shared" si="2"/>
        <v>36</v>
      </c>
    </row>
    <row r="39" spans="1:60" ht="21.75" customHeight="1" thickBot="1" x14ac:dyDescent="0.3">
      <c r="A39" s="7"/>
      <c r="B39" s="131"/>
      <c r="C39" s="110"/>
      <c r="D39" s="36" t="s">
        <v>18</v>
      </c>
      <c r="E39" s="37"/>
      <c r="F39" s="37"/>
      <c r="G39" s="37"/>
      <c r="H39" s="37"/>
      <c r="I39" s="37">
        <v>2</v>
      </c>
      <c r="J39" s="37">
        <v>2</v>
      </c>
      <c r="K39" s="37">
        <v>2</v>
      </c>
      <c r="L39" s="37">
        <v>2</v>
      </c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8</v>
      </c>
      <c r="W39" s="14" t="s">
        <v>17</v>
      </c>
      <c r="X39" s="14" t="s">
        <v>17</v>
      </c>
      <c r="Y39" s="38"/>
      <c r="Z39" s="37"/>
      <c r="AA39" s="37"/>
      <c r="AB39" s="37"/>
      <c r="AC39" s="37">
        <v>2</v>
      </c>
      <c r="AD39" s="37">
        <v>2</v>
      </c>
      <c r="AE39" s="37">
        <v>2</v>
      </c>
      <c r="AF39" s="37">
        <v>2</v>
      </c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9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8</v>
      </c>
      <c r="BH39" s="35">
        <f t="shared" si="2"/>
        <v>16</v>
      </c>
    </row>
    <row r="40" spans="1:60" ht="23.25" customHeight="1" thickBot="1" x14ac:dyDescent="0.3">
      <c r="A40" s="7"/>
      <c r="B40" s="135" t="s">
        <v>60</v>
      </c>
      <c r="C40" s="109" t="s">
        <v>61</v>
      </c>
      <c r="D40" s="28" t="s">
        <v>29</v>
      </c>
      <c r="E40" s="29">
        <v>2</v>
      </c>
      <c r="F40" s="29">
        <v>2</v>
      </c>
      <c r="G40" s="29">
        <v>2</v>
      </c>
      <c r="H40" s="29">
        <v>2</v>
      </c>
      <c r="I40" s="29">
        <v>2</v>
      </c>
      <c r="J40" s="29">
        <v>2</v>
      </c>
      <c r="K40" s="29">
        <v>2</v>
      </c>
      <c r="L40" s="29">
        <v>3</v>
      </c>
      <c r="M40" s="29"/>
      <c r="N40" s="29"/>
      <c r="O40" s="29"/>
      <c r="P40" s="29"/>
      <c r="Q40" s="29"/>
      <c r="R40" s="29"/>
      <c r="S40" s="29"/>
      <c r="T40" s="29"/>
      <c r="U40" s="29"/>
      <c r="V40" s="31">
        <f t="shared" si="0"/>
        <v>17</v>
      </c>
      <c r="W40" s="44" t="s">
        <v>17</v>
      </c>
      <c r="X40" s="44" t="s">
        <v>17</v>
      </c>
      <c r="Y40" s="32">
        <v>4</v>
      </c>
      <c r="Z40" s="32">
        <v>2</v>
      </c>
      <c r="AA40" s="32">
        <v>2</v>
      </c>
      <c r="AB40" s="32">
        <v>2</v>
      </c>
      <c r="AC40" s="32">
        <v>2</v>
      </c>
      <c r="AD40" s="32">
        <v>2</v>
      </c>
      <c r="AE40" s="32">
        <v>2</v>
      </c>
      <c r="AF40" s="32">
        <v>3</v>
      </c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43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1"/>
        <v>19</v>
      </c>
      <c r="BH40" s="35">
        <f t="shared" si="2"/>
        <v>36</v>
      </c>
    </row>
    <row r="41" spans="1:60" ht="21.75" customHeight="1" thickBot="1" x14ac:dyDescent="0.3">
      <c r="A41" s="7"/>
      <c r="B41" s="136"/>
      <c r="C41" s="110"/>
      <c r="D41" s="36" t="s">
        <v>18</v>
      </c>
      <c r="E41" s="37"/>
      <c r="F41" s="37"/>
      <c r="G41" s="37"/>
      <c r="H41" s="37"/>
      <c r="I41" s="37">
        <v>2</v>
      </c>
      <c r="J41" s="37">
        <v>2</v>
      </c>
      <c r="K41" s="37">
        <v>2</v>
      </c>
      <c r="L41" s="37">
        <v>2</v>
      </c>
      <c r="M41" s="37"/>
      <c r="N41" s="37"/>
      <c r="O41" s="37"/>
      <c r="P41" s="37"/>
      <c r="Q41" s="37"/>
      <c r="R41" s="37"/>
      <c r="S41" s="37"/>
      <c r="T41" s="37"/>
      <c r="U41" s="37"/>
      <c r="V41" s="31">
        <f t="shared" si="0"/>
        <v>8</v>
      </c>
      <c r="W41" s="52" t="s">
        <v>17</v>
      </c>
      <c r="X41" s="52" t="s">
        <v>17</v>
      </c>
      <c r="Y41" s="38"/>
      <c r="Z41" s="37"/>
      <c r="AA41" s="37"/>
      <c r="AB41" s="37"/>
      <c r="AC41" s="37">
        <v>2</v>
      </c>
      <c r="AD41" s="37">
        <v>2</v>
      </c>
      <c r="AE41" s="37">
        <v>2</v>
      </c>
      <c r="AF41" s="37">
        <v>2</v>
      </c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9"/>
      <c r="AW41" s="38"/>
      <c r="AX41" s="38"/>
      <c r="AY41" s="38"/>
      <c r="AZ41" s="38"/>
      <c r="BA41" s="38"/>
      <c r="BB41" s="38"/>
      <c r="BC41" s="38"/>
      <c r="BD41" s="38"/>
      <c r="BE41" s="38"/>
      <c r="BF41" s="40"/>
      <c r="BG41" s="34">
        <f t="shared" si="1"/>
        <v>8</v>
      </c>
      <c r="BH41" s="35">
        <f t="shared" si="2"/>
        <v>16</v>
      </c>
    </row>
    <row r="42" spans="1:60" ht="24" customHeight="1" thickBot="1" x14ac:dyDescent="0.3">
      <c r="A42" s="7"/>
      <c r="B42" s="137" t="s">
        <v>41</v>
      </c>
      <c r="C42" s="139" t="s">
        <v>40</v>
      </c>
      <c r="D42" s="74" t="s">
        <v>29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31">
        <f t="shared" si="0"/>
        <v>0</v>
      </c>
      <c r="W42" s="44" t="s">
        <v>17</v>
      </c>
      <c r="X42" s="44" t="s">
        <v>17</v>
      </c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5">
        <v>6</v>
      </c>
      <c r="AW42" s="76"/>
      <c r="AX42" s="76"/>
      <c r="AY42" s="76"/>
      <c r="AZ42" s="76"/>
      <c r="BA42" s="76"/>
      <c r="BB42" s="76"/>
      <c r="BC42" s="76"/>
      <c r="BD42" s="76"/>
      <c r="BE42" s="76"/>
      <c r="BF42" s="77"/>
      <c r="BG42" s="34">
        <f t="shared" si="1"/>
        <v>6</v>
      </c>
      <c r="BH42" s="35">
        <f t="shared" si="2"/>
        <v>6</v>
      </c>
    </row>
    <row r="43" spans="1:60" ht="21.75" customHeight="1" thickBot="1" x14ac:dyDescent="0.3">
      <c r="A43" s="7"/>
      <c r="B43" s="138"/>
      <c r="C43" s="140"/>
      <c r="D43" s="78" t="s">
        <v>18</v>
      </c>
      <c r="E43" s="79"/>
      <c r="F43" s="79"/>
      <c r="G43" s="79"/>
      <c r="H43" s="80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31">
        <f t="shared" si="0"/>
        <v>0</v>
      </c>
      <c r="W43" s="44" t="s">
        <v>17</v>
      </c>
      <c r="X43" s="44" t="s">
        <v>17</v>
      </c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81"/>
      <c r="AW43" s="79"/>
      <c r="AX43" s="79"/>
      <c r="AY43" s="79"/>
      <c r="AZ43" s="79"/>
      <c r="BA43" s="79"/>
      <c r="BB43" s="79"/>
      <c r="BC43" s="79"/>
      <c r="BD43" s="79"/>
      <c r="BE43" s="79"/>
      <c r="BF43" s="82"/>
      <c r="BG43" s="34">
        <f t="shared" si="1"/>
        <v>0</v>
      </c>
      <c r="BH43" s="35">
        <f t="shared" si="2"/>
        <v>0</v>
      </c>
    </row>
    <row r="44" spans="1:60" ht="17.25" customHeight="1" thickBot="1" x14ac:dyDescent="0.3">
      <c r="A44" s="7"/>
      <c r="B44" s="130" t="s">
        <v>62</v>
      </c>
      <c r="C44" s="109" t="s">
        <v>63</v>
      </c>
      <c r="D44" s="28" t="s">
        <v>16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1">
        <f t="shared" si="0"/>
        <v>0</v>
      </c>
      <c r="W44" s="14" t="s">
        <v>17</v>
      </c>
      <c r="X44" s="14" t="s">
        <v>17</v>
      </c>
      <c r="Y44" s="32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41"/>
      <c r="AW44" s="32"/>
      <c r="AX44" s="32"/>
      <c r="AY44" s="32"/>
      <c r="AZ44" s="32"/>
      <c r="BA44" s="32"/>
      <c r="BB44" s="32"/>
      <c r="BC44" s="32"/>
      <c r="BD44" s="32"/>
      <c r="BE44" s="32"/>
      <c r="BF44" s="33"/>
      <c r="BG44" s="34">
        <f t="shared" si="1"/>
        <v>0</v>
      </c>
      <c r="BH44" s="35">
        <f t="shared" si="2"/>
        <v>0</v>
      </c>
    </row>
    <row r="45" spans="1:60" ht="16.5" customHeight="1" thickBot="1" x14ac:dyDescent="0.3">
      <c r="A45" s="7"/>
      <c r="B45" s="131"/>
      <c r="C45" s="110"/>
      <c r="D45" s="36" t="s">
        <v>18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1">
        <f t="shared" si="0"/>
        <v>0</v>
      </c>
      <c r="W45" s="14" t="s">
        <v>17</v>
      </c>
      <c r="X45" s="14" t="s">
        <v>17</v>
      </c>
      <c r="Y45" s="38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9"/>
      <c r="AW45" s="38"/>
      <c r="AX45" s="38"/>
      <c r="AY45" s="38"/>
      <c r="AZ45" s="38"/>
      <c r="BA45" s="38"/>
      <c r="BB45" s="38"/>
      <c r="BC45" s="38"/>
      <c r="BD45" s="38"/>
      <c r="BE45" s="38"/>
      <c r="BF45" s="40"/>
      <c r="BG45" s="34">
        <f t="shared" si="1"/>
        <v>0</v>
      </c>
      <c r="BH45" s="35">
        <f t="shared" si="2"/>
        <v>0</v>
      </c>
    </row>
    <row r="46" spans="1:60" ht="30.75" customHeight="1" x14ac:dyDescent="0.25">
      <c r="A46" s="7"/>
      <c r="B46" s="132" t="s">
        <v>36</v>
      </c>
      <c r="C46" s="133"/>
      <c r="D46" s="134"/>
      <c r="E46" s="114">
        <v>30</v>
      </c>
      <c r="F46" s="114">
        <v>30</v>
      </c>
      <c r="G46" s="114">
        <v>30</v>
      </c>
      <c r="H46" s="114">
        <v>30</v>
      </c>
      <c r="I46" s="114">
        <v>30</v>
      </c>
      <c r="J46" s="114">
        <v>30</v>
      </c>
      <c r="K46" s="114">
        <v>30</v>
      </c>
      <c r="L46" s="114">
        <v>30</v>
      </c>
      <c r="M46" s="114">
        <v>30</v>
      </c>
      <c r="N46" s="114">
        <v>30</v>
      </c>
      <c r="O46" s="114">
        <v>30</v>
      </c>
      <c r="P46" s="114">
        <v>30</v>
      </c>
      <c r="Q46" s="114">
        <v>30</v>
      </c>
      <c r="R46" s="114">
        <v>30</v>
      </c>
      <c r="S46" s="114">
        <v>30</v>
      </c>
      <c r="T46" s="114">
        <v>30</v>
      </c>
      <c r="U46" s="114">
        <v>30</v>
      </c>
      <c r="V46" s="126">
        <v>510</v>
      </c>
      <c r="W46" s="128" t="s">
        <v>17</v>
      </c>
      <c r="X46" s="128" t="s">
        <v>17</v>
      </c>
      <c r="Y46" s="114">
        <v>30</v>
      </c>
      <c r="Z46" s="114">
        <v>30</v>
      </c>
      <c r="AA46" s="114">
        <v>30</v>
      </c>
      <c r="AB46" s="114">
        <v>30</v>
      </c>
      <c r="AC46" s="114">
        <v>30</v>
      </c>
      <c r="AD46" s="114">
        <v>30</v>
      </c>
      <c r="AE46" s="114">
        <v>30</v>
      </c>
      <c r="AF46" s="114">
        <v>30</v>
      </c>
      <c r="AG46" s="114">
        <v>30</v>
      </c>
      <c r="AH46" s="114">
        <v>30</v>
      </c>
      <c r="AI46" s="114">
        <v>30</v>
      </c>
      <c r="AJ46" s="114">
        <v>30</v>
      </c>
      <c r="AK46" s="114">
        <v>30</v>
      </c>
      <c r="AL46" s="114">
        <v>30</v>
      </c>
      <c r="AM46" s="114">
        <v>30</v>
      </c>
      <c r="AN46" s="114">
        <v>30</v>
      </c>
      <c r="AO46" s="114">
        <v>30</v>
      </c>
      <c r="AP46" s="114">
        <v>30</v>
      </c>
      <c r="AQ46" s="114">
        <v>30</v>
      </c>
      <c r="AR46" s="114">
        <v>30</v>
      </c>
      <c r="AS46" s="114">
        <v>30</v>
      </c>
      <c r="AT46" s="114">
        <v>30</v>
      </c>
      <c r="AU46" s="114">
        <v>30</v>
      </c>
      <c r="AV46" s="114">
        <v>30</v>
      </c>
      <c r="AW46" s="114">
        <f>SUM(AW14:AW45)</f>
        <v>0</v>
      </c>
      <c r="AX46" s="114">
        <f>SUM(AX14:AX45)</f>
        <v>0</v>
      </c>
      <c r="AY46" s="114">
        <f>SUM(AY14:AY45)</f>
        <v>0</v>
      </c>
      <c r="AZ46" s="114">
        <f>SUM(AZ14:AZ45)</f>
        <v>0</v>
      </c>
      <c r="BA46" s="114">
        <f>SUM(BA14:BA45)</f>
        <v>0</v>
      </c>
      <c r="BB46" s="114">
        <f>SUM(BB14:BB45)</f>
        <v>0</v>
      </c>
      <c r="BC46" s="114">
        <f>SUM(BC14:BC45)</f>
        <v>0</v>
      </c>
      <c r="BD46" s="114">
        <f>SUM(BD14:BD45)</f>
        <v>0</v>
      </c>
      <c r="BE46" s="114">
        <f>SUM(BE14:BE45)</f>
        <v>0</v>
      </c>
      <c r="BF46" s="116">
        <f>SUM(BF14:BF45)</f>
        <v>0</v>
      </c>
      <c r="BG46" s="118">
        <v>690</v>
      </c>
      <c r="BH46" s="120">
        <f t="shared" si="2"/>
        <v>1200</v>
      </c>
    </row>
    <row r="47" spans="1:60" ht="28.5" customHeight="1" thickBot="1" x14ac:dyDescent="0.3">
      <c r="A47" s="7"/>
      <c r="B47" s="122" t="s">
        <v>37</v>
      </c>
      <c r="C47" s="123"/>
      <c r="D47" s="12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27"/>
      <c r="W47" s="129"/>
      <c r="X47" s="129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7"/>
      <c r="BG47" s="119"/>
      <c r="BH47" s="121"/>
    </row>
    <row r="48" spans="1:60" ht="24" customHeight="1" thickBot="1" x14ac:dyDescent="0.3">
      <c r="A48" s="7"/>
      <c r="B48" s="111" t="s">
        <v>38</v>
      </c>
      <c r="C48" s="112"/>
      <c r="D48" s="113"/>
      <c r="E48" s="83">
        <v>4</v>
      </c>
      <c r="F48" s="83">
        <v>4</v>
      </c>
      <c r="G48" s="83">
        <v>6</v>
      </c>
      <c r="H48" s="83">
        <v>10</v>
      </c>
      <c r="I48" s="83">
        <v>18</v>
      </c>
      <c r="J48" s="83">
        <v>18</v>
      </c>
      <c r="K48" s="83">
        <v>18</v>
      </c>
      <c r="L48" s="83">
        <v>18</v>
      </c>
      <c r="M48" s="83">
        <v>18</v>
      </c>
      <c r="N48" s="83">
        <v>10</v>
      </c>
      <c r="O48" s="83"/>
      <c r="P48" s="83"/>
      <c r="Q48" s="83"/>
      <c r="R48" s="83"/>
      <c r="S48" s="84"/>
      <c r="T48" s="84"/>
      <c r="U48" s="84"/>
      <c r="V48" s="31">
        <v>122</v>
      </c>
      <c r="W48" s="107" t="s">
        <v>17</v>
      </c>
      <c r="X48" s="107" t="s">
        <v>17</v>
      </c>
      <c r="Y48" s="83">
        <v>10</v>
      </c>
      <c r="Z48" s="84">
        <v>10</v>
      </c>
      <c r="AA48" s="84">
        <v>12</v>
      </c>
      <c r="AB48" s="84">
        <v>12</v>
      </c>
      <c r="AC48" s="84">
        <v>16</v>
      </c>
      <c r="AD48" s="84">
        <v>16</v>
      </c>
      <c r="AE48" s="84">
        <v>14</v>
      </c>
      <c r="AF48" s="84">
        <v>10</v>
      </c>
      <c r="AG48" s="84"/>
      <c r="AH48" s="84"/>
      <c r="AI48" s="84"/>
      <c r="AJ48" s="84"/>
      <c r="AK48" s="84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106"/>
      <c r="AW48" s="83" t="e">
        <f>SUM(#REF!+AW45+AW41+AW39+#REF!+AW33+#REF!+AW27+#REF!+AW23+AW21+AW19+AW17+AW15+#REF!+#REF!+#REF!+#REF!+#REF!+#REF!+#REF!+#REF!+#REF!+#REF!+#REF!+#REF!+#REF!+#REF!+#REF!+#REF!+#REF!+#REF!+#REF!+#REF!)</f>
        <v>#REF!</v>
      </c>
      <c r="AX48" s="83" t="e">
        <f>SUM(#REF!+AX45+AX41+AX39+#REF!+AX33+#REF!+AX27+#REF!+AX23+AX21+AX19+AX17+AX15+#REF!+#REF!+#REF!+#REF!+#REF!+#REF!+#REF!+#REF!+#REF!+#REF!+#REF!+#REF!+#REF!+#REF!+#REF!+#REF!+#REF!+#REF!+#REF!+#REF!)</f>
        <v>#REF!</v>
      </c>
      <c r="AY48" s="83" t="e">
        <f>SUM(#REF!+AY45+AY41+AY39+#REF!+AY33+#REF!+AY27+#REF!+AY23+AY21+AY19+AY17+AY15+#REF!+#REF!+#REF!+#REF!+#REF!+#REF!+#REF!+#REF!+#REF!+#REF!+#REF!+#REF!+#REF!+#REF!+#REF!+#REF!+#REF!+#REF!+#REF!+#REF!)</f>
        <v>#REF!</v>
      </c>
      <c r="AZ48" s="83" t="e">
        <f>SUM(#REF!+AZ45+AZ41+AZ39+#REF!+AZ33+#REF!+AZ27+#REF!+AZ23+AZ21+AZ19+AZ17+AZ15+#REF!+#REF!+#REF!+#REF!+#REF!+#REF!+#REF!+#REF!+#REF!+#REF!+#REF!+#REF!+#REF!+#REF!+#REF!+#REF!+#REF!+#REF!+#REF!+#REF!)</f>
        <v>#REF!</v>
      </c>
      <c r="BA48" s="83" t="e">
        <f>SUM(#REF!+BA45+BA41+BA39+#REF!+BA33+#REF!+BA27+#REF!+BA23+BA21+BA19+BA17+BA15+#REF!+#REF!+#REF!+#REF!+#REF!+#REF!+#REF!+#REF!+#REF!+#REF!+#REF!+#REF!+#REF!+#REF!+#REF!+#REF!+#REF!+#REF!+#REF!+#REF!)</f>
        <v>#REF!</v>
      </c>
      <c r="BB48" s="83" t="e">
        <f>SUM(#REF!+BB45+BB41+BB39+#REF!+BB33+#REF!+BB27+#REF!+BB23+BB21+BB19+BB17+BB15+#REF!+#REF!+#REF!+#REF!+#REF!+#REF!+#REF!+#REF!+#REF!+#REF!+#REF!+#REF!+#REF!+#REF!+#REF!+#REF!+#REF!+#REF!+#REF!+#REF!)</f>
        <v>#REF!</v>
      </c>
      <c r="BC48" s="83" t="e">
        <f>SUM(#REF!+BC45+BC41+BC39+#REF!+BC33+#REF!+BC27+#REF!+BC23+BC21+BC19+BC17+BC15+#REF!+#REF!+#REF!+#REF!+#REF!+#REF!+#REF!+#REF!+#REF!+#REF!+#REF!+#REF!+#REF!+#REF!+#REF!+#REF!+#REF!+#REF!+#REF!+#REF!)</f>
        <v>#REF!</v>
      </c>
      <c r="BD48" s="83" t="e">
        <f>SUM(#REF!+BD45+BD41+BD39+#REF!+BD33+#REF!+BD27+#REF!+BD23+BD21+BD19+BD17+BD15+#REF!+#REF!+#REF!+#REF!+#REF!+#REF!+#REF!+#REF!+#REF!+#REF!+#REF!+#REF!+#REF!+#REF!+#REF!+#REF!+#REF!+#REF!+#REF!+#REF!)</f>
        <v>#REF!</v>
      </c>
      <c r="BE48" s="83" t="e">
        <f>SUM(#REF!+BE45+BE41+BE39+#REF!+BE33+#REF!+BE27+#REF!+BE23+BE21+BE19+BE17+BE15+#REF!+#REF!+#REF!+#REF!+#REF!+#REF!+#REF!+#REF!+#REF!+#REF!+#REF!+#REF!+#REF!+#REF!+#REF!+#REF!+#REF!+#REF!+#REF!+#REF!)</f>
        <v>#REF!</v>
      </c>
      <c r="BF48" s="85" t="e">
        <f>SUM(#REF!+BF45+BF41+BF39+#REF!+BF33+#REF!+BF27+#REF!+BF23+BF21+BF19+BF17+BF15+#REF!+#REF!+#REF!+#REF!+#REF!+#REF!+#REF!+#REF!+#REF!+#REF!+#REF!+#REF!+#REF!+#REF!+#REF!+#REF!+#REF!+#REF!+#REF!+#REF!)</f>
        <v>#REF!</v>
      </c>
      <c r="BG48" s="34">
        <v>104</v>
      </c>
      <c r="BH48" s="35">
        <f t="shared" si="2"/>
        <v>226</v>
      </c>
    </row>
    <row r="49" spans="1:60" ht="20.25" customHeight="1" thickBot="1" x14ac:dyDescent="0.3">
      <c r="A49" s="7"/>
      <c r="B49" s="111" t="s">
        <v>39</v>
      </c>
      <c r="C49" s="112"/>
      <c r="D49" s="113"/>
      <c r="E49" s="83">
        <v>30</v>
      </c>
      <c r="F49" s="83">
        <v>30</v>
      </c>
      <c r="G49" s="83">
        <v>30</v>
      </c>
      <c r="H49" s="83">
        <v>30</v>
      </c>
      <c r="I49" s="83">
        <v>30</v>
      </c>
      <c r="J49" s="83">
        <v>30</v>
      </c>
      <c r="K49" s="83">
        <v>30</v>
      </c>
      <c r="L49" s="83">
        <v>30</v>
      </c>
      <c r="M49" s="83">
        <v>30</v>
      </c>
      <c r="N49" s="83">
        <v>30</v>
      </c>
      <c r="O49" s="83">
        <v>30</v>
      </c>
      <c r="P49" s="83">
        <v>30</v>
      </c>
      <c r="Q49" s="83">
        <v>30</v>
      </c>
      <c r="R49" s="83">
        <v>30</v>
      </c>
      <c r="S49" s="86">
        <v>30</v>
      </c>
      <c r="T49" s="87">
        <v>30</v>
      </c>
      <c r="U49" s="87">
        <v>30</v>
      </c>
      <c r="V49" s="31">
        <f t="shared" ref="V49" si="3">E49+F49+G49+H49+I49+J49+K49+L49+M49+N49+O49+P49+Q49+R49+S49+T49+U49</f>
        <v>510</v>
      </c>
      <c r="W49" s="88" t="s">
        <v>17</v>
      </c>
      <c r="X49" s="88" t="s">
        <v>17</v>
      </c>
      <c r="Y49" s="83">
        <v>30</v>
      </c>
      <c r="Z49" s="87">
        <v>30</v>
      </c>
      <c r="AA49" s="87">
        <v>30</v>
      </c>
      <c r="AB49" s="87">
        <v>30</v>
      </c>
      <c r="AC49" s="87">
        <v>30</v>
      </c>
      <c r="AD49" s="87">
        <v>30</v>
      </c>
      <c r="AE49" s="87">
        <v>30</v>
      </c>
      <c r="AF49" s="87">
        <v>30</v>
      </c>
      <c r="AG49" s="87">
        <v>30</v>
      </c>
      <c r="AH49" s="87">
        <v>30</v>
      </c>
      <c r="AI49" s="87">
        <v>30</v>
      </c>
      <c r="AJ49" s="87">
        <v>30</v>
      </c>
      <c r="AK49" s="87">
        <v>30</v>
      </c>
      <c r="AL49" s="83">
        <v>30</v>
      </c>
      <c r="AM49" s="83">
        <v>30</v>
      </c>
      <c r="AN49" s="83">
        <v>30</v>
      </c>
      <c r="AO49" s="83">
        <v>30</v>
      </c>
      <c r="AP49" s="83">
        <v>30</v>
      </c>
      <c r="AQ49" s="83">
        <v>30</v>
      </c>
      <c r="AR49" s="83">
        <v>30</v>
      </c>
      <c r="AS49" s="83">
        <v>30</v>
      </c>
      <c r="AT49" s="83">
        <v>30</v>
      </c>
      <c r="AU49" s="83">
        <v>30</v>
      </c>
      <c r="AV49" s="106">
        <v>30</v>
      </c>
      <c r="AW49" s="83" t="e">
        <f t="shared" ref="AW49:BF49" si="4">SUM(AW46+AW48)</f>
        <v>#REF!</v>
      </c>
      <c r="AX49" s="83" t="e">
        <f t="shared" si="4"/>
        <v>#REF!</v>
      </c>
      <c r="AY49" s="83" t="e">
        <f t="shared" si="4"/>
        <v>#REF!</v>
      </c>
      <c r="AZ49" s="83" t="e">
        <f t="shared" si="4"/>
        <v>#REF!</v>
      </c>
      <c r="BA49" s="83" t="e">
        <f t="shared" si="4"/>
        <v>#REF!</v>
      </c>
      <c r="BB49" s="83" t="e">
        <f t="shared" si="4"/>
        <v>#REF!</v>
      </c>
      <c r="BC49" s="83" t="e">
        <f t="shared" si="4"/>
        <v>#REF!</v>
      </c>
      <c r="BD49" s="83" t="e">
        <f t="shared" si="4"/>
        <v>#REF!</v>
      </c>
      <c r="BE49" s="83" t="e">
        <f t="shared" si="4"/>
        <v>#REF!</v>
      </c>
      <c r="BF49" s="85" t="e">
        <f t="shared" si="4"/>
        <v>#REF!</v>
      </c>
      <c r="BG49" s="34">
        <v>690</v>
      </c>
      <c r="BH49" s="35">
        <f t="shared" si="2"/>
        <v>1200</v>
      </c>
    </row>
    <row r="50" spans="1:60" x14ac:dyDescent="0.25">
      <c r="W50" s="89"/>
    </row>
    <row r="51" spans="1:60" x14ac:dyDescent="0.25">
      <c r="W51" s="89"/>
    </row>
    <row r="52" spans="1:60" x14ac:dyDescent="0.25">
      <c r="W52" s="89"/>
    </row>
  </sheetData>
  <mergeCells count="109">
    <mergeCell ref="BG46:BG47"/>
    <mergeCell ref="BH46:BH47"/>
    <mergeCell ref="B47:D47"/>
    <mergeCell ref="B48:D48"/>
    <mergeCell ref="B49:D49"/>
    <mergeCell ref="AX46:AX47"/>
    <mergeCell ref="AY46:AY47"/>
    <mergeCell ref="AZ46:AZ47"/>
    <mergeCell ref="BA46:BA47"/>
    <mergeCell ref="BB46:BB47"/>
    <mergeCell ref="BC46:BC47"/>
    <mergeCell ref="BD46:BD47"/>
    <mergeCell ref="BE46:BE47"/>
    <mergeCell ref="BF46:BF47"/>
    <mergeCell ref="AO46:AO47"/>
    <mergeCell ref="AP46:AP47"/>
    <mergeCell ref="AQ46:AQ47"/>
    <mergeCell ref="AR46:AR47"/>
    <mergeCell ref="AS46:AS47"/>
    <mergeCell ref="AT46:AT47"/>
    <mergeCell ref="AU46:AU47"/>
    <mergeCell ref="AV46:AV47"/>
    <mergeCell ref="AW46:AW47"/>
    <mergeCell ref="AF46:AF47"/>
    <mergeCell ref="AG46:AG47"/>
    <mergeCell ref="AH46:AH47"/>
    <mergeCell ref="AI46:AI47"/>
    <mergeCell ref="AJ46:AJ47"/>
    <mergeCell ref="AK46:AK47"/>
    <mergeCell ref="AL46:AL47"/>
    <mergeCell ref="AM46:AM47"/>
    <mergeCell ref="AN46:AN47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AE46:AE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20:B21"/>
    <mergeCell ref="C20:C21"/>
    <mergeCell ref="B22:B23"/>
    <mergeCell ref="C22:C23"/>
    <mergeCell ref="B12:BH12"/>
    <mergeCell ref="B14:B15"/>
    <mergeCell ref="C14:C15"/>
    <mergeCell ref="B16:B17"/>
    <mergeCell ref="C16:C17"/>
    <mergeCell ref="B18:B19"/>
    <mergeCell ref="C18:C19"/>
    <mergeCell ref="B32:B33"/>
    <mergeCell ref="C32:C33"/>
    <mergeCell ref="B36:B37"/>
    <mergeCell ref="C36:C37"/>
    <mergeCell ref="B26:B27"/>
    <mergeCell ref="C26:C27"/>
    <mergeCell ref="B30:B31"/>
    <mergeCell ref="C30:C31"/>
    <mergeCell ref="B42:B43"/>
    <mergeCell ref="C42:C43"/>
    <mergeCell ref="B38:B39"/>
    <mergeCell ref="C38:C39"/>
    <mergeCell ref="B40:B41"/>
    <mergeCell ref="C40:C41"/>
    <mergeCell ref="B46:D46"/>
    <mergeCell ref="B44:B45"/>
    <mergeCell ref="C44:C45"/>
  </mergeCells>
  <hyperlinks>
    <hyperlink ref="BH7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2"/>
  <sheetViews>
    <sheetView tabSelected="1" topLeftCell="A26" zoomScale="75" zoomScaleNormal="75" workbookViewId="0">
      <selection activeCell="AS54" sqref="AS54"/>
    </sheetView>
  </sheetViews>
  <sheetFormatPr defaultRowHeight="13.8" x14ac:dyDescent="0.25"/>
  <cols>
    <col min="1" max="1" width="8.88671875" style="1"/>
    <col min="2" max="2" width="13.5546875" style="1" customWidth="1"/>
    <col min="3" max="3" width="29.6640625" style="1" customWidth="1"/>
    <col min="4" max="4" width="8.886718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8.88671875" style="1"/>
    <col min="260" max="260" width="13.5546875" style="1" customWidth="1"/>
    <col min="261" max="261" width="29.6640625" style="1" customWidth="1"/>
    <col min="262" max="262" width="8.886718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8.88671875" style="1"/>
    <col min="516" max="516" width="13.5546875" style="1" customWidth="1"/>
    <col min="517" max="517" width="29.6640625" style="1" customWidth="1"/>
    <col min="518" max="518" width="8.886718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8.88671875" style="1"/>
    <col min="772" max="772" width="13.5546875" style="1" customWidth="1"/>
    <col min="773" max="773" width="29.6640625" style="1" customWidth="1"/>
    <col min="774" max="774" width="8.886718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8.88671875" style="1"/>
    <col min="1028" max="1028" width="13.5546875" style="1" customWidth="1"/>
    <col min="1029" max="1029" width="29.6640625" style="1" customWidth="1"/>
    <col min="1030" max="1030" width="8.886718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8.88671875" style="1"/>
    <col min="1284" max="1284" width="13.5546875" style="1" customWidth="1"/>
    <col min="1285" max="1285" width="29.6640625" style="1" customWidth="1"/>
    <col min="1286" max="1286" width="8.886718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8.88671875" style="1"/>
    <col min="1540" max="1540" width="13.5546875" style="1" customWidth="1"/>
    <col min="1541" max="1541" width="29.6640625" style="1" customWidth="1"/>
    <col min="1542" max="1542" width="8.886718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8.88671875" style="1"/>
    <col min="1796" max="1796" width="13.5546875" style="1" customWidth="1"/>
    <col min="1797" max="1797" width="29.6640625" style="1" customWidth="1"/>
    <col min="1798" max="1798" width="8.886718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8.88671875" style="1"/>
    <col min="2052" max="2052" width="13.5546875" style="1" customWidth="1"/>
    <col min="2053" max="2053" width="29.6640625" style="1" customWidth="1"/>
    <col min="2054" max="2054" width="8.886718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8.88671875" style="1"/>
    <col min="2308" max="2308" width="13.5546875" style="1" customWidth="1"/>
    <col min="2309" max="2309" width="29.6640625" style="1" customWidth="1"/>
    <col min="2310" max="2310" width="8.886718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8.88671875" style="1"/>
    <col min="2564" max="2564" width="13.5546875" style="1" customWidth="1"/>
    <col min="2565" max="2565" width="29.6640625" style="1" customWidth="1"/>
    <col min="2566" max="2566" width="8.886718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8.88671875" style="1"/>
    <col min="2820" max="2820" width="13.5546875" style="1" customWidth="1"/>
    <col min="2821" max="2821" width="29.6640625" style="1" customWidth="1"/>
    <col min="2822" max="2822" width="8.886718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8.88671875" style="1"/>
    <col min="3076" max="3076" width="13.5546875" style="1" customWidth="1"/>
    <col min="3077" max="3077" width="29.6640625" style="1" customWidth="1"/>
    <col min="3078" max="3078" width="8.886718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8.88671875" style="1"/>
    <col min="3332" max="3332" width="13.5546875" style="1" customWidth="1"/>
    <col min="3333" max="3333" width="29.6640625" style="1" customWidth="1"/>
    <col min="3334" max="3334" width="8.886718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8.88671875" style="1"/>
    <col min="3588" max="3588" width="13.5546875" style="1" customWidth="1"/>
    <col min="3589" max="3589" width="29.6640625" style="1" customWidth="1"/>
    <col min="3590" max="3590" width="8.886718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8.88671875" style="1"/>
    <col min="3844" max="3844" width="13.5546875" style="1" customWidth="1"/>
    <col min="3845" max="3845" width="29.6640625" style="1" customWidth="1"/>
    <col min="3846" max="3846" width="8.886718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8.88671875" style="1"/>
    <col min="4100" max="4100" width="13.5546875" style="1" customWidth="1"/>
    <col min="4101" max="4101" width="29.6640625" style="1" customWidth="1"/>
    <col min="4102" max="4102" width="8.886718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8.88671875" style="1"/>
    <col min="4356" max="4356" width="13.5546875" style="1" customWidth="1"/>
    <col min="4357" max="4357" width="29.6640625" style="1" customWidth="1"/>
    <col min="4358" max="4358" width="8.886718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8.88671875" style="1"/>
    <col min="4612" max="4612" width="13.5546875" style="1" customWidth="1"/>
    <col min="4613" max="4613" width="29.6640625" style="1" customWidth="1"/>
    <col min="4614" max="4614" width="8.886718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8.88671875" style="1"/>
    <col min="4868" max="4868" width="13.5546875" style="1" customWidth="1"/>
    <col min="4869" max="4869" width="29.6640625" style="1" customWidth="1"/>
    <col min="4870" max="4870" width="8.886718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8.88671875" style="1"/>
    <col min="5124" max="5124" width="13.5546875" style="1" customWidth="1"/>
    <col min="5125" max="5125" width="29.6640625" style="1" customWidth="1"/>
    <col min="5126" max="5126" width="8.886718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8.88671875" style="1"/>
    <col min="5380" max="5380" width="13.5546875" style="1" customWidth="1"/>
    <col min="5381" max="5381" width="29.6640625" style="1" customWidth="1"/>
    <col min="5382" max="5382" width="8.886718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8.88671875" style="1"/>
    <col min="5636" max="5636" width="13.5546875" style="1" customWidth="1"/>
    <col min="5637" max="5637" width="29.6640625" style="1" customWidth="1"/>
    <col min="5638" max="5638" width="8.886718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8.88671875" style="1"/>
    <col min="5892" max="5892" width="13.5546875" style="1" customWidth="1"/>
    <col min="5893" max="5893" width="29.6640625" style="1" customWidth="1"/>
    <col min="5894" max="5894" width="8.886718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8.88671875" style="1"/>
    <col min="6148" max="6148" width="13.5546875" style="1" customWidth="1"/>
    <col min="6149" max="6149" width="29.6640625" style="1" customWidth="1"/>
    <col min="6150" max="6150" width="8.886718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8.88671875" style="1"/>
    <col min="6404" max="6404" width="13.5546875" style="1" customWidth="1"/>
    <col min="6405" max="6405" width="29.6640625" style="1" customWidth="1"/>
    <col min="6406" max="6406" width="8.886718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8.88671875" style="1"/>
    <col min="6660" max="6660" width="13.5546875" style="1" customWidth="1"/>
    <col min="6661" max="6661" width="29.6640625" style="1" customWidth="1"/>
    <col min="6662" max="6662" width="8.886718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8.88671875" style="1"/>
    <col min="6916" max="6916" width="13.5546875" style="1" customWidth="1"/>
    <col min="6917" max="6917" width="29.6640625" style="1" customWidth="1"/>
    <col min="6918" max="6918" width="8.886718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8.88671875" style="1"/>
    <col min="7172" max="7172" width="13.5546875" style="1" customWidth="1"/>
    <col min="7173" max="7173" width="29.6640625" style="1" customWidth="1"/>
    <col min="7174" max="7174" width="8.886718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8.88671875" style="1"/>
    <col min="7428" max="7428" width="13.5546875" style="1" customWidth="1"/>
    <col min="7429" max="7429" width="29.6640625" style="1" customWidth="1"/>
    <col min="7430" max="7430" width="8.886718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8.88671875" style="1"/>
    <col min="7684" max="7684" width="13.5546875" style="1" customWidth="1"/>
    <col min="7685" max="7685" width="29.6640625" style="1" customWidth="1"/>
    <col min="7686" max="7686" width="8.886718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8.88671875" style="1"/>
    <col min="7940" max="7940" width="13.5546875" style="1" customWidth="1"/>
    <col min="7941" max="7941" width="29.6640625" style="1" customWidth="1"/>
    <col min="7942" max="7942" width="8.886718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8.88671875" style="1"/>
    <col min="8196" max="8196" width="13.5546875" style="1" customWidth="1"/>
    <col min="8197" max="8197" width="29.6640625" style="1" customWidth="1"/>
    <col min="8198" max="8198" width="8.886718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8.88671875" style="1"/>
    <col min="8452" max="8452" width="13.5546875" style="1" customWidth="1"/>
    <col min="8453" max="8453" width="29.6640625" style="1" customWidth="1"/>
    <col min="8454" max="8454" width="8.886718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8.88671875" style="1"/>
    <col min="8708" max="8708" width="13.5546875" style="1" customWidth="1"/>
    <col min="8709" max="8709" width="29.6640625" style="1" customWidth="1"/>
    <col min="8710" max="8710" width="8.886718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8.88671875" style="1"/>
    <col min="8964" max="8964" width="13.5546875" style="1" customWidth="1"/>
    <col min="8965" max="8965" width="29.6640625" style="1" customWidth="1"/>
    <col min="8966" max="8966" width="8.886718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8.88671875" style="1"/>
    <col min="9220" max="9220" width="13.5546875" style="1" customWidth="1"/>
    <col min="9221" max="9221" width="29.6640625" style="1" customWidth="1"/>
    <col min="9222" max="9222" width="8.886718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8.88671875" style="1"/>
    <col min="9476" max="9476" width="13.5546875" style="1" customWidth="1"/>
    <col min="9477" max="9477" width="29.6640625" style="1" customWidth="1"/>
    <col min="9478" max="9478" width="8.886718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8.88671875" style="1"/>
    <col min="9732" max="9732" width="13.5546875" style="1" customWidth="1"/>
    <col min="9733" max="9733" width="29.6640625" style="1" customWidth="1"/>
    <col min="9734" max="9734" width="8.886718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8.88671875" style="1"/>
    <col min="9988" max="9988" width="13.5546875" style="1" customWidth="1"/>
    <col min="9989" max="9989" width="29.6640625" style="1" customWidth="1"/>
    <col min="9990" max="9990" width="8.886718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8.88671875" style="1"/>
    <col min="10244" max="10244" width="13.5546875" style="1" customWidth="1"/>
    <col min="10245" max="10245" width="29.6640625" style="1" customWidth="1"/>
    <col min="10246" max="10246" width="8.886718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8.88671875" style="1"/>
    <col min="10500" max="10500" width="13.5546875" style="1" customWidth="1"/>
    <col min="10501" max="10501" width="29.6640625" style="1" customWidth="1"/>
    <col min="10502" max="10502" width="8.886718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8.88671875" style="1"/>
    <col min="10756" max="10756" width="13.5546875" style="1" customWidth="1"/>
    <col min="10757" max="10757" width="29.6640625" style="1" customWidth="1"/>
    <col min="10758" max="10758" width="8.886718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8.88671875" style="1"/>
    <col min="11012" max="11012" width="13.5546875" style="1" customWidth="1"/>
    <col min="11013" max="11013" width="29.6640625" style="1" customWidth="1"/>
    <col min="11014" max="11014" width="8.886718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8.88671875" style="1"/>
    <col min="11268" max="11268" width="13.5546875" style="1" customWidth="1"/>
    <col min="11269" max="11269" width="29.6640625" style="1" customWidth="1"/>
    <col min="11270" max="11270" width="8.886718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8.88671875" style="1"/>
    <col min="11524" max="11524" width="13.5546875" style="1" customWidth="1"/>
    <col min="11525" max="11525" width="29.6640625" style="1" customWidth="1"/>
    <col min="11526" max="11526" width="8.886718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8.88671875" style="1"/>
    <col min="11780" max="11780" width="13.5546875" style="1" customWidth="1"/>
    <col min="11781" max="11781" width="29.6640625" style="1" customWidth="1"/>
    <col min="11782" max="11782" width="8.886718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8.88671875" style="1"/>
    <col min="12036" max="12036" width="13.5546875" style="1" customWidth="1"/>
    <col min="12037" max="12037" width="29.6640625" style="1" customWidth="1"/>
    <col min="12038" max="12038" width="8.886718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8.88671875" style="1"/>
    <col min="12292" max="12292" width="13.5546875" style="1" customWidth="1"/>
    <col min="12293" max="12293" width="29.6640625" style="1" customWidth="1"/>
    <col min="12294" max="12294" width="8.886718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8.88671875" style="1"/>
    <col min="12548" max="12548" width="13.5546875" style="1" customWidth="1"/>
    <col min="12549" max="12549" width="29.6640625" style="1" customWidth="1"/>
    <col min="12550" max="12550" width="8.886718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8.88671875" style="1"/>
    <col min="12804" max="12804" width="13.5546875" style="1" customWidth="1"/>
    <col min="12805" max="12805" width="29.6640625" style="1" customWidth="1"/>
    <col min="12806" max="12806" width="8.886718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8.88671875" style="1"/>
    <col min="13060" max="13060" width="13.5546875" style="1" customWidth="1"/>
    <col min="13061" max="13061" width="29.6640625" style="1" customWidth="1"/>
    <col min="13062" max="13062" width="8.886718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8.88671875" style="1"/>
    <col min="13316" max="13316" width="13.5546875" style="1" customWidth="1"/>
    <col min="13317" max="13317" width="29.6640625" style="1" customWidth="1"/>
    <col min="13318" max="13318" width="8.886718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8.88671875" style="1"/>
    <col min="13572" max="13572" width="13.5546875" style="1" customWidth="1"/>
    <col min="13573" max="13573" width="29.6640625" style="1" customWidth="1"/>
    <col min="13574" max="13574" width="8.886718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8.88671875" style="1"/>
    <col min="13828" max="13828" width="13.5546875" style="1" customWidth="1"/>
    <col min="13829" max="13829" width="29.6640625" style="1" customWidth="1"/>
    <col min="13830" max="13830" width="8.886718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8.88671875" style="1"/>
    <col min="14084" max="14084" width="13.5546875" style="1" customWidth="1"/>
    <col min="14085" max="14085" width="29.6640625" style="1" customWidth="1"/>
    <col min="14086" max="14086" width="8.886718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8.88671875" style="1"/>
    <col min="14340" max="14340" width="13.5546875" style="1" customWidth="1"/>
    <col min="14341" max="14341" width="29.6640625" style="1" customWidth="1"/>
    <col min="14342" max="14342" width="8.886718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8.88671875" style="1"/>
    <col min="14596" max="14596" width="13.5546875" style="1" customWidth="1"/>
    <col min="14597" max="14597" width="29.6640625" style="1" customWidth="1"/>
    <col min="14598" max="14598" width="8.886718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8.88671875" style="1"/>
    <col min="14852" max="14852" width="13.5546875" style="1" customWidth="1"/>
    <col min="14853" max="14853" width="29.6640625" style="1" customWidth="1"/>
    <col min="14854" max="14854" width="8.886718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8.88671875" style="1"/>
    <col min="15108" max="15108" width="13.5546875" style="1" customWidth="1"/>
    <col min="15109" max="15109" width="29.6640625" style="1" customWidth="1"/>
    <col min="15110" max="15110" width="8.886718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8.88671875" style="1"/>
    <col min="15364" max="15364" width="13.5546875" style="1" customWidth="1"/>
    <col min="15365" max="15365" width="29.6640625" style="1" customWidth="1"/>
    <col min="15366" max="15366" width="8.886718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8.88671875" style="1"/>
    <col min="15620" max="15620" width="13.5546875" style="1" customWidth="1"/>
    <col min="15621" max="15621" width="29.6640625" style="1" customWidth="1"/>
    <col min="15622" max="15622" width="8.886718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8.88671875" style="1"/>
    <col min="15876" max="15876" width="13.5546875" style="1" customWidth="1"/>
    <col min="15877" max="15877" width="29.6640625" style="1" customWidth="1"/>
    <col min="15878" max="15878" width="8.886718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8.88671875" style="1"/>
    <col min="16132" max="16132" width="13.5546875" style="1" customWidth="1"/>
    <col min="16133" max="16133" width="29.6640625" style="1" customWidth="1"/>
    <col min="16134" max="16134" width="8.886718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8.886718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76" t="s">
        <v>42</v>
      </c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</row>
    <row r="2" spans="1:64" ht="12.75" customHeight="1" x14ac:dyDescent="0.25">
      <c r="B2" s="2"/>
      <c r="C2" s="180" t="s">
        <v>44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2"/>
      <c r="AG2" s="2"/>
      <c r="AH2" s="2"/>
      <c r="AI2" s="2"/>
      <c r="AJ2" s="2"/>
      <c r="AK2" s="2"/>
      <c r="AL2" s="2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</row>
    <row r="3" spans="1:64" ht="12.75" customHeight="1" x14ac:dyDescent="0.25">
      <c r="B3" s="2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2"/>
      <c r="AG3" s="2"/>
      <c r="AH3" s="2"/>
      <c r="AI3" s="2"/>
      <c r="AJ3" s="2"/>
      <c r="AK3" s="2"/>
      <c r="AL3" s="2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</row>
    <row r="4" spans="1:64" ht="12.75" customHeight="1" x14ac:dyDescent="0.25">
      <c r="B4" s="2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2"/>
      <c r="AG4" s="2"/>
      <c r="AH4" s="2"/>
      <c r="AI4" s="2"/>
      <c r="AJ4" s="2"/>
      <c r="AK4" s="2"/>
      <c r="AL4" s="2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</row>
    <row r="5" spans="1:64" ht="13.5" customHeight="1" x14ac:dyDescent="0.25">
      <c r="B5" s="2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2"/>
      <c r="AG5" s="2"/>
      <c r="AH5" s="2"/>
      <c r="AI5" s="2"/>
      <c r="AJ5" s="2"/>
      <c r="AK5" s="2"/>
      <c r="AL5" s="2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</row>
    <row r="6" spans="1:64" ht="25.5" customHeight="1" thickBot="1" x14ac:dyDescent="0.3">
      <c r="B6" s="2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78"/>
      <c r="AN6" s="178"/>
      <c r="AO6" s="178"/>
      <c r="AP6" s="178"/>
      <c r="AQ6" s="178"/>
      <c r="AR6" s="178"/>
      <c r="AS6" s="179"/>
      <c r="AT6" s="179"/>
      <c r="AU6" s="179"/>
      <c r="AV6" s="179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</row>
    <row r="7" spans="1:64" s="5" customFormat="1" ht="69.75" customHeight="1" thickBot="1" x14ac:dyDescent="0.3">
      <c r="A7" s="4"/>
      <c r="B7" s="142"/>
      <c r="C7" s="142" t="s">
        <v>0</v>
      </c>
      <c r="D7" s="142" t="s">
        <v>1</v>
      </c>
      <c r="E7" s="165" t="s">
        <v>2</v>
      </c>
      <c r="F7" s="184"/>
      <c r="G7" s="184"/>
      <c r="H7" s="184"/>
      <c r="I7" s="185"/>
      <c r="J7" s="165" t="s">
        <v>3</v>
      </c>
      <c r="K7" s="184"/>
      <c r="L7" s="184"/>
      <c r="M7" s="185"/>
      <c r="N7" s="186" t="s">
        <v>4</v>
      </c>
      <c r="O7" s="187"/>
      <c r="P7" s="187"/>
      <c r="Q7" s="188"/>
      <c r="R7" s="168" t="s">
        <v>5</v>
      </c>
      <c r="S7" s="169"/>
      <c r="T7" s="169"/>
      <c r="U7" s="169"/>
      <c r="V7" s="169"/>
      <c r="W7" s="170"/>
      <c r="X7" s="168" t="s">
        <v>6</v>
      </c>
      <c r="Y7" s="169"/>
      <c r="Z7" s="169"/>
      <c r="AA7" s="170"/>
      <c r="AB7" s="168" t="s">
        <v>7</v>
      </c>
      <c r="AC7" s="169"/>
      <c r="AD7" s="169"/>
      <c r="AE7" s="170"/>
      <c r="AF7" s="168" t="s">
        <v>8</v>
      </c>
      <c r="AG7" s="169"/>
      <c r="AH7" s="169"/>
      <c r="AI7" s="169"/>
      <c r="AJ7" s="170"/>
      <c r="AK7" s="165" t="s">
        <v>9</v>
      </c>
      <c r="AL7" s="171"/>
      <c r="AM7" s="171"/>
      <c r="AN7" s="172"/>
      <c r="AO7" s="165" t="s">
        <v>10</v>
      </c>
      <c r="AP7" s="171"/>
      <c r="AQ7" s="171"/>
      <c r="AR7" s="171"/>
      <c r="AS7" s="165" t="s">
        <v>11</v>
      </c>
      <c r="AT7" s="171"/>
      <c r="AU7" s="171"/>
      <c r="AV7" s="171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73" t="s">
        <v>12</v>
      </c>
      <c r="BH7" s="159" t="s">
        <v>13</v>
      </c>
      <c r="BL7" s="6"/>
    </row>
    <row r="8" spans="1:64" ht="18.75" customHeight="1" thickBot="1" x14ac:dyDescent="0.35">
      <c r="A8" s="7"/>
      <c r="B8" s="181"/>
      <c r="C8" s="182"/>
      <c r="D8" s="182"/>
      <c r="E8" s="8">
        <v>1</v>
      </c>
      <c r="F8" s="98">
        <v>8</v>
      </c>
      <c r="G8" s="9">
        <v>15</v>
      </c>
      <c r="H8" s="9">
        <v>22</v>
      </c>
      <c r="I8" s="9">
        <v>29</v>
      </c>
      <c r="J8" s="9">
        <v>6</v>
      </c>
      <c r="K8" s="9">
        <v>13</v>
      </c>
      <c r="L8" s="9">
        <v>20</v>
      </c>
      <c r="M8" s="9">
        <v>27</v>
      </c>
      <c r="N8" s="9">
        <v>3</v>
      </c>
      <c r="O8" s="9">
        <v>10</v>
      </c>
      <c r="P8" s="9">
        <v>17</v>
      </c>
      <c r="Q8" s="9">
        <v>24</v>
      </c>
      <c r="R8" s="9">
        <v>1</v>
      </c>
      <c r="S8" s="9">
        <v>8</v>
      </c>
      <c r="T8" s="9">
        <v>15</v>
      </c>
      <c r="U8" s="9">
        <v>22</v>
      </c>
      <c r="V8" s="99" t="s">
        <v>14</v>
      </c>
      <c r="W8" s="10">
        <v>29</v>
      </c>
      <c r="X8" s="10">
        <v>5</v>
      </c>
      <c r="Y8" s="9">
        <v>12</v>
      </c>
      <c r="Z8" s="9">
        <v>19</v>
      </c>
      <c r="AA8" s="9">
        <v>26</v>
      </c>
      <c r="AB8" s="9">
        <v>2</v>
      </c>
      <c r="AC8" s="9">
        <v>9</v>
      </c>
      <c r="AD8" s="9">
        <v>16</v>
      </c>
      <c r="AE8" s="9">
        <v>23</v>
      </c>
      <c r="AF8" s="9">
        <v>2</v>
      </c>
      <c r="AG8" s="9">
        <v>9</v>
      </c>
      <c r="AH8" s="9">
        <v>16</v>
      </c>
      <c r="AI8" s="9">
        <v>23</v>
      </c>
      <c r="AJ8" s="9">
        <v>30</v>
      </c>
      <c r="AK8" s="9">
        <v>6</v>
      </c>
      <c r="AL8" s="9">
        <v>13</v>
      </c>
      <c r="AM8" s="9">
        <v>20</v>
      </c>
      <c r="AN8" s="9">
        <v>27</v>
      </c>
      <c r="AO8" s="9">
        <v>4</v>
      </c>
      <c r="AP8" s="9">
        <v>11</v>
      </c>
      <c r="AQ8" s="9">
        <v>18</v>
      </c>
      <c r="AR8" s="9">
        <v>25</v>
      </c>
      <c r="AS8" s="11">
        <v>1</v>
      </c>
      <c r="AT8" s="11">
        <v>8</v>
      </c>
      <c r="AU8" s="11">
        <v>15</v>
      </c>
      <c r="AV8" s="11">
        <v>22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97"/>
      <c r="BG8" s="174"/>
      <c r="BH8" s="160"/>
    </row>
    <row r="9" spans="1:64" ht="18.75" customHeight="1" thickBot="1" x14ac:dyDescent="0.35">
      <c r="A9" s="7"/>
      <c r="B9" s="143"/>
      <c r="C9" s="183"/>
      <c r="D9" s="183"/>
      <c r="E9" s="8">
        <v>7</v>
      </c>
      <c r="F9" s="13">
        <v>14</v>
      </c>
      <c r="G9" s="13">
        <v>21</v>
      </c>
      <c r="H9" s="13">
        <v>28</v>
      </c>
      <c r="I9" s="13">
        <v>5</v>
      </c>
      <c r="J9" s="13">
        <v>12</v>
      </c>
      <c r="K9" s="13">
        <v>19</v>
      </c>
      <c r="L9" s="13">
        <v>26</v>
      </c>
      <c r="M9" s="13">
        <v>2</v>
      </c>
      <c r="N9" s="13">
        <v>9</v>
      </c>
      <c r="O9" s="13">
        <v>16</v>
      </c>
      <c r="P9" s="13">
        <v>23</v>
      </c>
      <c r="Q9" s="13">
        <v>30</v>
      </c>
      <c r="R9" s="13">
        <v>7</v>
      </c>
      <c r="S9" s="13">
        <v>14</v>
      </c>
      <c r="T9" s="13">
        <v>21</v>
      </c>
      <c r="U9" s="13">
        <v>28</v>
      </c>
      <c r="V9" s="100"/>
      <c r="W9" s="14">
        <v>4</v>
      </c>
      <c r="X9" s="14">
        <v>11</v>
      </c>
      <c r="Y9" s="13">
        <v>18</v>
      </c>
      <c r="Z9" s="13">
        <v>25</v>
      </c>
      <c r="AA9" s="13">
        <v>1</v>
      </c>
      <c r="AB9" s="13">
        <v>8</v>
      </c>
      <c r="AC9" s="13">
        <v>15</v>
      </c>
      <c r="AD9" s="13">
        <v>22</v>
      </c>
      <c r="AE9" s="13">
        <v>1</v>
      </c>
      <c r="AF9" s="13">
        <v>8</v>
      </c>
      <c r="AG9" s="13">
        <v>15</v>
      </c>
      <c r="AH9" s="13">
        <v>22</v>
      </c>
      <c r="AI9" s="13">
        <v>29</v>
      </c>
      <c r="AJ9" s="13">
        <v>5</v>
      </c>
      <c r="AK9" s="13">
        <v>12</v>
      </c>
      <c r="AL9" s="13">
        <v>19</v>
      </c>
      <c r="AM9" s="13">
        <v>26</v>
      </c>
      <c r="AN9" s="13">
        <v>3</v>
      </c>
      <c r="AO9" s="13">
        <v>10</v>
      </c>
      <c r="AP9" s="13">
        <v>17</v>
      </c>
      <c r="AQ9" s="13">
        <v>24</v>
      </c>
      <c r="AR9" s="13">
        <v>31</v>
      </c>
      <c r="AS9" s="13">
        <v>7</v>
      </c>
      <c r="AT9" s="13">
        <v>14</v>
      </c>
      <c r="AU9" s="13">
        <v>21</v>
      </c>
      <c r="AV9" s="13">
        <v>28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74"/>
      <c r="BH9" s="160"/>
    </row>
    <row r="10" spans="1:64" ht="17.25" customHeight="1" thickBot="1" x14ac:dyDescent="0.3">
      <c r="A10" s="7"/>
      <c r="B10" s="163"/>
      <c r="C10" s="142"/>
      <c r="D10" s="142"/>
      <c r="E10" s="165" t="s">
        <v>15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74"/>
      <c r="BH10" s="160"/>
    </row>
    <row r="11" spans="1:64" ht="42.75" customHeight="1" thickBot="1" x14ac:dyDescent="0.3">
      <c r="A11" s="7"/>
      <c r="B11" s="164"/>
      <c r="C11" s="136"/>
      <c r="D11" s="136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91">
        <v>44</v>
      </c>
      <c r="N11" s="91">
        <v>45</v>
      </c>
      <c r="O11" s="91">
        <v>46</v>
      </c>
      <c r="P11" s="91">
        <v>47</v>
      </c>
      <c r="Q11" s="91">
        <v>48</v>
      </c>
      <c r="R11" s="91">
        <v>49</v>
      </c>
      <c r="S11" s="91">
        <v>50</v>
      </c>
      <c r="T11" s="91">
        <v>51</v>
      </c>
      <c r="U11" s="91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91">
        <v>10</v>
      </c>
      <c r="AG11" s="91">
        <v>11</v>
      </c>
      <c r="AH11" s="91">
        <v>12</v>
      </c>
      <c r="AI11" s="91">
        <v>13</v>
      </c>
      <c r="AJ11" s="91">
        <v>14</v>
      </c>
      <c r="AK11" s="91">
        <v>15</v>
      </c>
      <c r="AL11" s="91">
        <v>16</v>
      </c>
      <c r="AM11" s="91">
        <v>17</v>
      </c>
      <c r="AN11" s="91">
        <v>18</v>
      </c>
      <c r="AO11" s="91">
        <v>19</v>
      </c>
      <c r="AP11" s="91">
        <v>20</v>
      </c>
      <c r="AQ11" s="91">
        <v>21</v>
      </c>
      <c r="AR11" s="91">
        <v>22</v>
      </c>
      <c r="AS11" s="91">
        <v>23</v>
      </c>
      <c r="AT11" s="91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75"/>
      <c r="BH11" s="22">
        <v>10</v>
      </c>
    </row>
    <row r="12" spans="1:64" ht="18.75" customHeight="1" thickBot="1" x14ac:dyDescent="0.3">
      <c r="A12" s="7"/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8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6.25" customHeight="1" thickBot="1" x14ac:dyDescent="0.3">
      <c r="A14" s="7"/>
      <c r="B14" s="151" t="s">
        <v>19</v>
      </c>
      <c r="C14" s="109" t="s">
        <v>45</v>
      </c>
      <c r="D14" s="28" t="s">
        <v>16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1">
        <f t="shared" ref="V14:V38" si="0">E14+F14+G14+H14+I14+J14+K14+L14+M14+N14+O14+P14+Q14+R14+S14+T14+U14</f>
        <v>0</v>
      </c>
      <c r="W14" s="44" t="s">
        <v>17</v>
      </c>
      <c r="X14" s="44" t="s">
        <v>17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41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 t="shared" ref="BG14:BG38" si="1">Y14+Z14+AA14+AB14+AC14+AD14+AE14+AF14+AG14+AH14+AI14+AJ14+AK14+AL14+AM14+AN14+AO14+AP14+AQ14+AR14+AS14+AT14+AU14+AV14</f>
        <v>0</v>
      </c>
      <c r="BH14" s="35">
        <f t="shared" ref="BH14:BH38" si="2">V14+BG14</f>
        <v>0</v>
      </c>
    </row>
    <row r="15" spans="1:64" ht="33" customHeight="1" thickBot="1" x14ac:dyDescent="0.3">
      <c r="A15" s="7"/>
      <c r="B15" s="108"/>
      <c r="C15" s="110"/>
      <c r="D15" s="38" t="s">
        <v>18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si="0"/>
        <v>0</v>
      </c>
      <c r="W15" s="44" t="s">
        <v>17</v>
      </c>
      <c r="X15" s="44" t="s">
        <v>17</v>
      </c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42"/>
      <c r="AW15" s="38">
        <v>0</v>
      </c>
      <c r="AX15" s="38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40">
        <v>0</v>
      </c>
      <c r="BG15" s="34">
        <f t="shared" si="1"/>
        <v>0</v>
      </c>
      <c r="BH15" s="35">
        <f t="shared" si="2"/>
        <v>0</v>
      </c>
    </row>
    <row r="16" spans="1:64" ht="26.25" customHeight="1" thickBot="1" x14ac:dyDescent="0.3">
      <c r="A16" s="7"/>
      <c r="B16" s="151" t="s">
        <v>20</v>
      </c>
      <c r="C16" s="109" t="s">
        <v>46</v>
      </c>
      <c r="D16" s="28" t="s">
        <v>16</v>
      </c>
      <c r="E16" s="29">
        <v>2</v>
      </c>
      <c r="F16" s="29">
        <v>2</v>
      </c>
      <c r="G16" s="29">
        <v>2</v>
      </c>
      <c r="H16" s="29">
        <v>2</v>
      </c>
      <c r="I16" s="29">
        <v>2</v>
      </c>
      <c r="J16" s="29">
        <v>4</v>
      </c>
      <c r="K16" s="29">
        <v>3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1">
        <f t="shared" si="0"/>
        <v>17</v>
      </c>
      <c r="W16" s="44" t="s">
        <v>17</v>
      </c>
      <c r="X16" s="44" t="s">
        <v>17</v>
      </c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0</v>
      </c>
      <c r="BH16" s="35">
        <f t="shared" si="2"/>
        <v>17</v>
      </c>
    </row>
    <row r="17" spans="1:62" ht="27.75" customHeight="1" thickBot="1" x14ac:dyDescent="0.3">
      <c r="A17" s="7"/>
      <c r="B17" s="108"/>
      <c r="C17" s="110"/>
      <c r="D17" s="36" t="s">
        <v>18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44" t="s">
        <v>17</v>
      </c>
      <c r="X17" s="44" t="s">
        <v>17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0</v>
      </c>
      <c r="BH17" s="35">
        <f t="shared" si="2"/>
        <v>0</v>
      </c>
    </row>
    <row r="18" spans="1:62" s="46" customFormat="1" ht="21.75" customHeight="1" thickBot="1" x14ac:dyDescent="0.3">
      <c r="A18" s="45"/>
      <c r="B18" s="151" t="s">
        <v>21</v>
      </c>
      <c r="C18" s="154" t="s">
        <v>47</v>
      </c>
      <c r="D18" s="28" t="s">
        <v>16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1">
        <f t="shared" ref="V18:V19" si="3">E18+F18+G18+H18+I18+J18+K18+L18+M18+N18+O18+P18+Q18+R18+S18+T18+U18</f>
        <v>0</v>
      </c>
      <c r="W18" s="44" t="s">
        <v>17</v>
      </c>
      <c r="X18" s="44" t="s">
        <v>17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0</v>
      </c>
      <c r="BH18" s="35">
        <f t="shared" si="2"/>
        <v>0</v>
      </c>
    </row>
    <row r="19" spans="1:62" s="46" customFormat="1" ht="27" customHeight="1" thickBot="1" x14ac:dyDescent="0.3">
      <c r="A19" s="45"/>
      <c r="B19" s="108"/>
      <c r="C19" s="155"/>
      <c r="D19" s="36" t="s">
        <v>18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3"/>
        <v>0</v>
      </c>
      <c r="W19" s="44" t="s">
        <v>17</v>
      </c>
      <c r="X19" s="44" t="s">
        <v>17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42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2" s="46" customFormat="1" ht="25.5" customHeight="1" thickBot="1" x14ac:dyDescent="0.3">
      <c r="A20" s="45"/>
      <c r="B20" s="151" t="s">
        <v>22</v>
      </c>
      <c r="C20" s="109" t="s">
        <v>48</v>
      </c>
      <c r="D20" s="28" t="s">
        <v>16</v>
      </c>
      <c r="E20" s="29"/>
      <c r="F20" s="29"/>
      <c r="G20" s="29"/>
      <c r="H20" s="29"/>
      <c r="I20" s="29"/>
      <c r="J20" s="29"/>
      <c r="K20" s="30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1">
        <f t="shared" si="0"/>
        <v>0</v>
      </c>
      <c r="W20" s="44" t="s">
        <v>17</v>
      </c>
      <c r="X20" s="44" t="s">
        <v>17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41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0</v>
      </c>
      <c r="BH20" s="35">
        <f t="shared" si="2"/>
        <v>0</v>
      </c>
    </row>
    <row r="21" spans="1:62" s="46" customFormat="1" ht="21" customHeight="1" thickBot="1" x14ac:dyDescent="0.3">
      <c r="A21" s="45"/>
      <c r="B21" s="108"/>
      <c r="C21" s="110"/>
      <c r="D21" s="36" t="s">
        <v>18</v>
      </c>
      <c r="E21" s="37"/>
      <c r="F21" s="37"/>
      <c r="G21" s="37"/>
      <c r="H21" s="37"/>
      <c r="I21" s="37"/>
      <c r="J21" s="37"/>
      <c r="K21" s="4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44" t="s">
        <v>17</v>
      </c>
      <c r="X21" s="44" t="s">
        <v>17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2" s="46" customFormat="1" ht="21" customHeight="1" thickBot="1" x14ac:dyDescent="0.3">
      <c r="A22" s="45"/>
      <c r="B22" s="151" t="s">
        <v>24</v>
      </c>
      <c r="C22" s="152" t="s">
        <v>23</v>
      </c>
      <c r="D22" s="28" t="s">
        <v>16</v>
      </c>
      <c r="E22" s="29">
        <v>4</v>
      </c>
      <c r="F22" s="29">
        <v>2</v>
      </c>
      <c r="G22" s="29">
        <v>2</v>
      </c>
      <c r="H22" s="29">
        <v>2</v>
      </c>
      <c r="I22" s="29">
        <v>2</v>
      </c>
      <c r="J22" s="29">
        <v>2</v>
      </c>
      <c r="K22" s="29">
        <v>3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1">
        <f t="shared" si="0"/>
        <v>17</v>
      </c>
      <c r="W22" s="44" t="s">
        <v>17</v>
      </c>
      <c r="X22" s="44" t="s">
        <v>17</v>
      </c>
      <c r="Y22" s="32">
        <v>2</v>
      </c>
      <c r="Z22" s="32">
        <v>2</v>
      </c>
      <c r="AA22" s="32">
        <v>2</v>
      </c>
      <c r="AB22" s="32">
        <v>2</v>
      </c>
      <c r="AC22" s="32">
        <v>2</v>
      </c>
      <c r="AD22" s="32">
        <v>3</v>
      </c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41"/>
      <c r="AW22" s="32"/>
      <c r="AX22" s="32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13</v>
      </c>
      <c r="BH22" s="35">
        <f t="shared" si="2"/>
        <v>30</v>
      </c>
    </row>
    <row r="23" spans="1:62" s="46" customFormat="1" ht="21" customHeight="1" thickBot="1" x14ac:dyDescent="0.3">
      <c r="A23" s="45"/>
      <c r="B23" s="108"/>
      <c r="C23" s="153"/>
      <c r="D23" s="36" t="s">
        <v>18</v>
      </c>
      <c r="E23" s="37"/>
      <c r="F23" s="37"/>
      <c r="G23" s="37"/>
      <c r="H23" s="37"/>
      <c r="I23" s="37">
        <v>2</v>
      </c>
      <c r="J23" s="37">
        <v>2</v>
      </c>
      <c r="K23" s="47">
        <v>2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6</v>
      </c>
      <c r="W23" s="44" t="s">
        <v>17</v>
      </c>
      <c r="X23" s="44" t="s">
        <v>17</v>
      </c>
      <c r="Y23" s="38"/>
      <c r="Z23" s="38"/>
      <c r="AA23" s="38"/>
      <c r="AB23" s="38">
        <v>2</v>
      </c>
      <c r="AC23" s="38">
        <v>2</v>
      </c>
      <c r="AD23" s="38">
        <v>1</v>
      </c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42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5</v>
      </c>
      <c r="BH23" s="35">
        <f t="shared" si="2"/>
        <v>11</v>
      </c>
    </row>
    <row r="24" spans="1:62" s="46" customFormat="1" ht="21" customHeight="1" thickBot="1" x14ac:dyDescent="0.3">
      <c r="A24" s="45"/>
      <c r="B24" s="49" t="s">
        <v>25</v>
      </c>
      <c r="C24" s="50" t="s">
        <v>26</v>
      </c>
      <c r="D24" s="28" t="s">
        <v>16</v>
      </c>
      <c r="E24" s="51"/>
      <c r="F24" s="30"/>
      <c r="G24" s="30"/>
      <c r="H24" s="51"/>
      <c r="I24" s="30"/>
      <c r="J24" s="51"/>
      <c r="K24" s="30"/>
      <c r="L24" s="51"/>
      <c r="M24" s="51"/>
      <c r="N24" s="51"/>
      <c r="O24" s="51"/>
      <c r="P24" s="51"/>
      <c r="Q24" s="51"/>
      <c r="R24" s="51"/>
      <c r="S24" s="51"/>
      <c r="T24" s="51"/>
      <c r="U24" s="30"/>
      <c r="V24" s="31">
        <f t="shared" si="0"/>
        <v>0</v>
      </c>
      <c r="W24" s="52" t="s">
        <v>17</v>
      </c>
      <c r="X24" s="52" t="s">
        <v>17</v>
      </c>
      <c r="Y24" s="28"/>
      <c r="Z24" s="28"/>
      <c r="AA24" s="28"/>
      <c r="AB24" s="28"/>
      <c r="AC24" s="28"/>
      <c r="AD24" s="28"/>
      <c r="AE24" s="53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53"/>
      <c r="AX24" s="53"/>
      <c r="AY24" s="53"/>
      <c r="AZ24" s="53"/>
      <c r="BA24" s="53"/>
      <c r="BB24" s="53"/>
      <c r="BC24" s="53"/>
      <c r="BD24" s="53"/>
      <c r="BE24" s="53"/>
      <c r="BF24" s="54"/>
      <c r="BG24" s="34">
        <f t="shared" si="1"/>
        <v>0</v>
      </c>
      <c r="BH24" s="35">
        <f t="shared" si="2"/>
        <v>0</v>
      </c>
      <c r="BI24" s="48"/>
      <c r="BJ24" s="48"/>
    </row>
    <row r="25" spans="1:62" s="46" customFormat="1" ht="46.5" customHeight="1" thickBot="1" x14ac:dyDescent="0.3">
      <c r="A25" s="45"/>
      <c r="B25" s="8" t="s">
        <v>49</v>
      </c>
      <c r="C25" s="55" t="s">
        <v>50</v>
      </c>
      <c r="D25" s="28" t="s">
        <v>16</v>
      </c>
      <c r="E25" s="56"/>
      <c r="F25" s="56"/>
      <c r="G25" s="56"/>
      <c r="H25" s="56"/>
      <c r="I25" s="56"/>
      <c r="J25" s="56"/>
      <c r="K25" s="56"/>
      <c r="L25" s="57"/>
      <c r="M25" s="56"/>
      <c r="N25" s="56"/>
      <c r="O25" s="57"/>
      <c r="P25" s="58"/>
      <c r="Q25" s="58"/>
      <c r="R25" s="56"/>
      <c r="S25" s="57"/>
      <c r="T25" s="56"/>
      <c r="U25" s="59"/>
      <c r="V25" s="31">
        <f t="shared" si="0"/>
        <v>0</v>
      </c>
      <c r="W25" s="52" t="s">
        <v>17</v>
      </c>
      <c r="X25" s="52" t="s">
        <v>17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60"/>
      <c r="AX25" s="61"/>
      <c r="AY25" s="61"/>
      <c r="AZ25" s="61"/>
      <c r="BA25" s="61"/>
      <c r="BB25" s="61"/>
      <c r="BC25" s="61"/>
      <c r="BD25" s="61"/>
      <c r="BE25" s="61"/>
      <c r="BF25" s="62"/>
      <c r="BG25" s="34">
        <f t="shared" si="1"/>
        <v>0</v>
      </c>
      <c r="BH25" s="35">
        <f t="shared" si="2"/>
        <v>0</v>
      </c>
      <c r="BI25" s="48"/>
      <c r="BJ25" s="48"/>
    </row>
    <row r="26" spans="1:62" s="46" customFormat="1" ht="25.5" customHeight="1" thickBot="1" x14ac:dyDescent="0.3">
      <c r="A26" s="45"/>
      <c r="B26" s="146" t="s">
        <v>28</v>
      </c>
      <c r="C26" s="148" t="s">
        <v>51</v>
      </c>
      <c r="D26" s="59" t="s">
        <v>29</v>
      </c>
      <c r="E26" s="56">
        <v>20</v>
      </c>
      <c r="F26" s="57">
        <v>20</v>
      </c>
      <c r="G26" s="56">
        <v>20</v>
      </c>
      <c r="H26" s="56">
        <v>10</v>
      </c>
      <c r="I26" s="56">
        <v>10</v>
      </c>
      <c r="J26" s="56">
        <v>10</v>
      </c>
      <c r="K26" s="56">
        <v>12</v>
      </c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31">
        <f t="shared" si="0"/>
        <v>102</v>
      </c>
      <c r="W26" s="63" t="s">
        <v>17</v>
      </c>
      <c r="X26" s="52" t="s">
        <v>17</v>
      </c>
      <c r="Y26" s="59">
        <v>12</v>
      </c>
      <c r="Z26" s="59">
        <v>12</v>
      </c>
      <c r="AA26" s="64">
        <v>12</v>
      </c>
      <c r="AB26" s="59">
        <v>12</v>
      </c>
      <c r="AC26" s="59">
        <v>12</v>
      </c>
      <c r="AD26" s="59">
        <v>5</v>
      </c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34">
        <f t="shared" si="1"/>
        <v>65</v>
      </c>
      <c r="BH26" s="35">
        <f t="shared" si="2"/>
        <v>167</v>
      </c>
      <c r="BI26" s="48"/>
      <c r="BJ26" s="48"/>
    </row>
    <row r="27" spans="1:62" s="46" customFormat="1" ht="25.5" customHeight="1" thickBot="1" x14ac:dyDescent="0.3">
      <c r="A27" s="45"/>
      <c r="B27" s="147"/>
      <c r="C27" s="147"/>
      <c r="D27" s="66" t="s">
        <v>18</v>
      </c>
      <c r="E27" s="67">
        <v>4</v>
      </c>
      <c r="F27" s="68">
        <v>4</v>
      </c>
      <c r="G27" s="67">
        <v>4</v>
      </c>
      <c r="H27" s="67">
        <v>4</v>
      </c>
      <c r="I27" s="67">
        <v>4</v>
      </c>
      <c r="J27" s="67">
        <v>4</v>
      </c>
      <c r="K27" s="67">
        <v>5</v>
      </c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31">
        <f t="shared" si="0"/>
        <v>29</v>
      </c>
      <c r="W27" s="52" t="s">
        <v>17</v>
      </c>
      <c r="X27" s="52" t="s">
        <v>17</v>
      </c>
      <c r="Y27" s="66">
        <v>6</v>
      </c>
      <c r="Z27" s="66">
        <v>6</v>
      </c>
      <c r="AA27" s="69">
        <v>6</v>
      </c>
      <c r="AB27" s="66">
        <v>6</v>
      </c>
      <c r="AC27" s="69">
        <v>5</v>
      </c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9"/>
      <c r="AV27" s="66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34">
        <f t="shared" si="1"/>
        <v>29</v>
      </c>
      <c r="BH27" s="35">
        <f t="shared" si="2"/>
        <v>58</v>
      </c>
    </row>
    <row r="28" spans="1:62" s="46" customFormat="1" ht="28.5" customHeight="1" thickBot="1" x14ac:dyDescent="0.3">
      <c r="A28" s="45"/>
      <c r="B28" s="71" t="s">
        <v>30</v>
      </c>
      <c r="C28" s="72" t="s">
        <v>31</v>
      </c>
      <c r="D28" s="59" t="s">
        <v>29</v>
      </c>
      <c r="E28" s="59"/>
      <c r="F28" s="59"/>
      <c r="G28" s="59"/>
      <c r="H28" s="59"/>
      <c r="I28" s="59"/>
      <c r="J28" s="59"/>
      <c r="K28" s="59">
        <v>6</v>
      </c>
      <c r="L28" s="59">
        <v>30</v>
      </c>
      <c r="M28" s="59">
        <v>30</v>
      </c>
      <c r="N28" s="59">
        <v>30</v>
      </c>
      <c r="O28" s="59">
        <v>30</v>
      </c>
      <c r="P28" s="59">
        <v>30</v>
      </c>
      <c r="Q28" s="59">
        <v>30</v>
      </c>
      <c r="R28" s="59">
        <v>30</v>
      </c>
      <c r="S28" s="59">
        <v>30</v>
      </c>
      <c r="T28" s="59">
        <v>30</v>
      </c>
      <c r="U28" s="59">
        <v>30</v>
      </c>
      <c r="V28" s="31">
        <f t="shared" si="0"/>
        <v>306</v>
      </c>
      <c r="W28" s="52" t="s">
        <v>17</v>
      </c>
      <c r="X28" s="52" t="s">
        <v>17</v>
      </c>
      <c r="Y28" s="65"/>
      <c r="Z28" s="59"/>
      <c r="AA28" s="59"/>
      <c r="AB28" s="59"/>
      <c r="AC28" s="59"/>
      <c r="AD28" s="59"/>
      <c r="AE28" s="59"/>
      <c r="AF28" s="59">
        <v>24</v>
      </c>
      <c r="AG28" s="59">
        <v>30</v>
      </c>
      <c r="AH28" s="59">
        <v>30</v>
      </c>
      <c r="AI28" s="59">
        <v>30</v>
      </c>
      <c r="AJ28" s="59">
        <v>30</v>
      </c>
      <c r="AK28" s="59">
        <v>30</v>
      </c>
      <c r="AL28" s="59">
        <v>30</v>
      </c>
      <c r="AM28" s="59">
        <v>30</v>
      </c>
      <c r="AN28" s="59"/>
      <c r="AO28" s="64"/>
      <c r="AP28" s="59"/>
      <c r="AQ28" s="59"/>
      <c r="AR28" s="59"/>
      <c r="AS28" s="64"/>
      <c r="AT28" s="64"/>
      <c r="AU28" s="64"/>
      <c r="AV28" s="73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34">
        <f t="shared" si="1"/>
        <v>234</v>
      </c>
      <c r="BH28" s="35">
        <f t="shared" si="2"/>
        <v>540</v>
      </c>
    </row>
    <row r="29" spans="1:62" s="46" customFormat="1" ht="26.25" customHeight="1" thickBot="1" x14ac:dyDescent="0.3">
      <c r="A29" s="45"/>
      <c r="B29" s="94" t="s">
        <v>27</v>
      </c>
      <c r="C29" s="96" t="s">
        <v>32</v>
      </c>
      <c r="D29" s="59" t="s">
        <v>29</v>
      </c>
      <c r="E29" s="73"/>
      <c r="F29" s="73"/>
      <c r="G29" s="73"/>
      <c r="H29" s="73"/>
      <c r="I29" s="73"/>
      <c r="J29" s="73"/>
      <c r="K29" s="73"/>
      <c r="L29" s="59"/>
      <c r="M29" s="59"/>
      <c r="N29" s="64"/>
      <c r="O29" s="59"/>
      <c r="P29" s="59"/>
      <c r="Q29" s="59"/>
      <c r="R29" s="59"/>
      <c r="S29" s="59"/>
      <c r="T29" s="59"/>
      <c r="U29" s="59"/>
      <c r="V29" s="31">
        <f t="shared" si="0"/>
        <v>0</v>
      </c>
      <c r="W29" s="52" t="s">
        <v>17</v>
      </c>
      <c r="X29" s="52" t="s">
        <v>17</v>
      </c>
      <c r="Y29" s="59"/>
      <c r="Z29" s="64"/>
      <c r="AA29" s="59"/>
      <c r="AB29" s="59"/>
      <c r="AC29" s="64"/>
      <c r="AD29" s="59"/>
      <c r="AE29" s="64"/>
      <c r="AF29" s="64"/>
      <c r="AG29" s="64"/>
      <c r="AH29" s="64"/>
      <c r="AI29" s="64"/>
      <c r="AJ29" s="64"/>
      <c r="AK29" s="59"/>
      <c r="AL29" s="64"/>
      <c r="AM29" s="64"/>
      <c r="AN29" s="64">
        <v>30</v>
      </c>
      <c r="AO29" s="64">
        <v>30</v>
      </c>
      <c r="AP29" s="64">
        <v>30</v>
      </c>
      <c r="AQ29" s="65">
        <v>30</v>
      </c>
      <c r="AR29" s="59">
        <v>30</v>
      </c>
      <c r="AS29" s="64">
        <v>30</v>
      </c>
      <c r="AT29" s="64">
        <v>30</v>
      </c>
      <c r="AU29" s="64"/>
      <c r="AV29" s="73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34">
        <f t="shared" si="1"/>
        <v>210</v>
      </c>
      <c r="BH29" s="35">
        <f t="shared" si="2"/>
        <v>210</v>
      </c>
    </row>
    <row r="30" spans="1:62" ht="19.5" customHeight="1" thickBot="1" x14ac:dyDescent="0.3">
      <c r="A30" s="7"/>
      <c r="B30" s="142" t="s">
        <v>33</v>
      </c>
      <c r="C30" s="144" t="s">
        <v>52</v>
      </c>
      <c r="D30" s="74" t="s">
        <v>29</v>
      </c>
      <c r="E30" s="75"/>
      <c r="F30" s="75"/>
      <c r="G30" s="75"/>
      <c r="H30" s="75"/>
      <c r="I30" s="75"/>
      <c r="J30" s="75"/>
      <c r="K30" s="75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31">
        <f t="shared" si="0"/>
        <v>0</v>
      </c>
      <c r="W30" s="44" t="s">
        <v>17</v>
      </c>
      <c r="X30" s="44" t="s">
        <v>17</v>
      </c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5"/>
      <c r="AW30" s="76"/>
      <c r="AX30" s="76"/>
      <c r="AY30" s="76"/>
      <c r="AZ30" s="76"/>
      <c r="BA30" s="76"/>
      <c r="BB30" s="76"/>
      <c r="BC30" s="76"/>
      <c r="BD30" s="76"/>
      <c r="BE30" s="76"/>
      <c r="BF30" s="77"/>
      <c r="BG30" s="34">
        <f t="shared" si="1"/>
        <v>0</v>
      </c>
      <c r="BH30" s="35">
        <f t="shared" si="2"/>
        <v>0</v>
      </c>
    </row>
    <row r="31" spans="1:62" ht="21.75" customHeight="1" thickBot="1" x14ac:dyDescent="0.3">
      <c r="A31" s="7"/>
      <c r="B31" s="143"/>
      <c r="C31" s="145"/>
      <c r="D31" s="78" t="s">
        <v>18</v>
      </c>
      <c r="E31" s="79"/>
      <c r="F31" s="79"/>
      <c r="G31" s="79"/>
      <c r="H31" s="80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31">
        <f t="shared" si="0"/>
        <v>0</v>
      </c>
      <c r="W31" s="44" t="s">
        <v>17</v>
      </c>
      <c r="X31" s="44" t="s">
        <v>17</v>
      </c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81"/>
      <c r="AW31" s="79"/>
      <c r="AX31" s="79"/>
      <c r="AY31" s="79"/>
      <c r="AZ31" s="79"/>
      <c r="BA31" s="79"/>
      <c r="BB31" s="79"/>
      <c r="BC31" s="79"/>
      <c r="BD31" s="79"/>
      <c r="BE31" s="79"/>
      <c r="BF31" s="82"/>
      <c r="BG31" s="34">
        <f t="shared" si="1"/>
        <v>0</v>
      </c>
      <c r="BH31" s="35">
        <f t="shared" si="2"/>
        <v>0</v>
      </c>
    </row>
    <row r="32" spans="1:62" ht="23.25" customHeight="1" thickBot="1" x14ac:dyDescent="0.3">
      <c r="A32" s="7"/>
      <c r="B32" s="141" t="s">
        <v>34</v>
      </c>
      <c r="C32" s="109" t="s">
        <v>53</v>
      </c>
      <c r="D32" s="28" t="s">
        <v>16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si="0"/>
        <v>0</v>
      </c>
      <c r="W32" s="44" t="s">
        <v>17</v>
      </c>
      <c r="X32" s="44" t="s">
        <v>17</v>
      </c>
      <c r="Y32" s="32">
        <v>4</v>
      </c>
      <c r="Z32" s="32">
        <v>4</v>
      </c>
      <c r="AA32" s="32">
        <v>4</v>
      </c>
      <c r="AB32" s="32">
        <v>4</v>
      </c>
      <c r="AC32" s="32">
        <v>4</v>
      </c>
      <c r="AD32" s="32">
        <v>6</v>
      </c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41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26</v>
      </c>
      <c r="BH32" s="35">
        <f t="shared" si="2"/>
        <v>26</v>
      </c>
    </row>
    <row r="33" spans="1:60" ht="21.75" customHeight="1" thickBot="1" x14ac:dyDescent="0.3">
      <c r="A33" s="7"/>
      <c r="B33" s="149"/>
      <c r="C33" s="150"/>
      <c r="D33" s="36" t="s">
        <v>18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1">
        <f t="shared" si="0"/>
        <v>0</v>
      </c>
      <c r="W33" s="44" t="s">
        <v>17</v>
      </c>
      <c r="X33" s="44" t="s">
        <v>17</v>
      </c>
      <c r="Y33" s="38">
        <v>2</v>
      </c>
      <c r="Z33" s="38">
        <v>2</v>
      </c>
      <c r="AA33" s="38">
        <v>2</v>
      </c>
      <c r="AB33" s="38">
        <v>2</v>
      </c>
      <c r="AC33" s="38">
        <v>2</v>
      </c>
      <c r="AD33" s="38">
        <v>3</v>
      </c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42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13</v>
      </c>
      <c r="BH33" s="35">
        <f t="shared" si="2"/>
        <v>13</v>
      </c>
    </row>
    <row r="34" spans="1:60" ht="17.25" customHeight="1" thickBot="1" x14ac:dyDescent="0.3">
      <c r="A34" s="7"/>
      <c r="B34" s="95" t="s">
        <v>35</v>
      </c>
      <c r="C34" s="93" t="s">
        <v>31</v>
      </c>
      <c r="D34" s="28" t="s">
        <v>16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1">
        <f t="shared" si="0"/>
        <v>0</v>
      </c>
      <c r="W34" s="44" t="s">
        <v>17</v>
      </c>
      <c r="X34" s="44" t="s">
        <v>17</v>
      </c>
      <c r="Y34" s="32"/>
      <c r="Z34" s="32"/>
      <c r="AA34" s="32"/>
      <c r="AB34" s="32"/>
      <c r="AC34" s="32"/>
      <c r="AD34" s="32"/>
      <c r="AE34" s="32">
        <v>24</v>
      </c>
      <c r="AF34" s="32">
        <v>6</v>
      </c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41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30</v>
      </c>
      <c r="BH34" s="35">
        <f t="shared" si="2"/>
        <v>30</v>
      </c>
    </row>
    <row r="35" spans="1:60" ht="16.5" customHeight="1" thickBot="1" x14ac:dyDescent="0.3">
      <c r="A35" s="7"/>
      <c r="B35" s="94" t="s">
        <v>54</v>
      </c>
      <c r="C35" s="96" t="s">
        <v>55</v>
      </c>
      <c r="D35" s="28" t="s">
        <v>16</v>
      </c>
      <c r="E35" s="29">
        <v>6</v>
      </c>
      <c r="F35" s="29">
        <v>6</v>
      </c>
      <c r="G35" s="29">
        <v>6</v>
      </c>
      <c r="H35" s="29">
        <v>6</v>
      </c>
      <c r="I35" s="29">
        <v>6</v>
      </c>
      <c r="J35" s="29">
        <v>4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1">
        <f t="shared" si="0"/>
        <v>34</v>
      </c>
      <c r="W35" s="44" t="s">
        <v>17</v>
      </c>
      <c r="X35" s="44" t="s">
        <v>17</v>
      </c>
      <c r="Y35" s="32">
        <v>6</v>
      </c>
      <c r="Z35" s="32">
        <v>6</v>
      </c>
      <c r="AA35" s="32">
        <v>6</v>
      </c>
      <c r="AB35" s="32">
        <v>6</v>
      </c>
      <c r="AC35" s="32">
        <v>2</v>
      </c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41"/>
      <c r="AW35" s="32"/>
      <c r="AX35" s="32"/>
      <c r="AY35" s="32"/>
      <c r="AZ35" s="32"/>
      <c r="BA35" s="32"/>
      <c r="BB35" s="32"/>
      <c r="BC35" s="32"/>
      <c r="BD35" s="32"/>
      <c r="BE35" s="32"/>
      <c r="BF35" s="33"/>
      <c r="BG35" s="34">
        <f t="shared" si="1"/>
        <v>26</v>
      </c>
      <c r="BH35" s="35">
        <f t="shared" si="2"/>
        <v>60</v>
      </c>
    </row>
    <row r="36" spans="1:60" ht="18.600000000000001" customHeight="1" thickBot="1" x14ac:dyDescent="0.3">
      <c r="A36" s="7"/>
      <c r="B36" s="142" t="s">
        <v>56</v>
      </c>
      <c r="C36" s="144" t="s">
        <v>57</v>
      </c>
      <c r="D36" s="74" t="s">
        <v>16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31">
        <f t="shared" si="0"/>
        <v>0</v>
      </c>
      <c r="W36" s="44" t="s">
        <v>17</v>
      </c>
      <c r="X36" s="44" t="s">
        <v>17</v>
      </c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5"/>
      <c r="AW36" s="76"/>
      <c r="AX36" s="76"/>
      <c r="AY36" s="76"/>
      <c r="AZ36" s="76"/>
      <c r="BA36" s="76"/>
      <c r="BB36" s="76"/>
      <c r="BC36" s="76"/>
      <c r="BD36" s="76"/>
      <c r="BE36" s="76"/>
      <c r="BF36" s="77"/>
      <c r="BG36" s="34">
        <f t="shared" si="1"/>
        <v>0</v>
      </c>
      <c r="BH36" s="35">
        <f t="shared" si="2"/>
        <v>0</v>
      </c>
    </row>
    <row r="37" spans="1:60" ht="16.2" customHeight="1" thickBot="1" x14ac:dyDescent="0.3">
      <c r="A37" s="7"/>
      <c r="B37" s="143"/>
      <c r="C37" s="145"/>
      <c r="D37" s="78" t="s">
        <v>18</v>
      </c>
      <c r="E37" s="79"/>
      <c r="F37" s="79"/>
      <c r="G37" s="79"/>
      <c r="H37" s="80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31">
        <f t="shared" si="0"/>
        <v>0</v>
      </c>
      <c r="W37" s="44" t="s">
        <v>17</v>
      </c>
      <c r="X37" s="44" t="s">
        <v>17</v>
      </c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81"/>
      <c r="AW37" s="79"/>
      <c r="AX37" s="79"/>
      <c r="AY37" s="79"/>
      <c r="AZ37" s="79"/>
      <c r="BA37" s="79"/>
      <c r="BB37" s="79"/>
      <c r="BC37" s="79"/>
      <c r="BD37" s="79"/>
      <c r="BE37" s="79"/>
      <c r="BF37" s="82"/>
      <c r="BG37" s="34">
        <f t="shared" si="1"/>
        <v>0</v>
      </c>
      <c r="BH37" s="35">
        <f t="shared" si="2"/>
        <v>0</v>
      </c>
    </row>
    <row r="38" spans="1:60" ht="24" customHeight="1" thickBot="1" x14ac:dyDescent="0.3">
      <c r="A38" s="7"/>
      <c r="B38" s="130" t="s">
        <v>58</v>
      </c>
      <c r="C38" s="109" t="s">
        <v>59</v>
      </c>
      <c r="D38" s="28" t="s">
        <v>16</v>
      </c>
      <c r="E38" s="29">
        <v>2</v>
      </c>
      <c r="F38" s="29">
        <v>2</v>
      </c>
      <c r="G38" s="29">
        <v>2</v>
      </c>
      <c r="H38" s="29">
        <v>2</v>
      </c>
      <c r="I38" s="29">
        <v>4</v>
      </c>
      <c r="J38" s="29">
        <v>5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ref="V38" si="4">E38+F38+G38+H38+I38+J38+K38+L38+M38+N38+O38+P38+Q38+R38+S38+T38+U38</f>
        <v>17</v>
      </c>
      <c r="W38" s="44" t="s">
        <v>17</v>
      </c>
      <c r="X38" s="44" t="s">
        <v>17</v>
      </c>
      <c r="Y38" s="32">
        <v>2</v>
      </c>
      <c r="Z38" s="32">
        <v>2</v>
      </c>
      <c r="AA38" s="32">
        <v>2</v>
      </c>
      <c r="AB38" s="32">
        <v>2</v>
      </c>
      <c r="AC38" s="32">
        <v>2</v>
      </c>
      <c r="AD38" s="32">
        <v>3</v>
      </c>
      <c r="AE38" s="32"/>
      <c r="AF38" s="32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1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13</v>
      </c>
      <c r="BH38" s="35">
        <f t="shared" si="2"/>
        <v>30</v>
      </c>
    </row>
    <row r="39" spans="1:60" ht="20.25" customHeight="1" thickBot="1" x14ac:dyDescent="0.3">
      <c r="A39" s="7"/>
      <c r="B39" s="131"/>
      <c r="C39" s="110"/>
      <c r="D39" s="36" t="s">
        <v>18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ref="V39:V45" si="5">E39+F39+G39+H39+I39+J39+K39+L39+M39+N39+O39+P39+Q39+R39+S39+T39+U39</f>
        <v>0</v>
      </c>
      <c r="W39" s="14" t="s">
        <v>17</v>
      </c>
      <c r="X39" s="14" t="s">
        <v>17</v>
      </c>
      <c r="Y39" s="38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9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ref="BG39:BG49" si="6">Y39+Z39+AA39+AB39+AC39+AD39+AE39+AF39+AG39+AH39+AI39+AJ39+AK39+AL39+AM39+AN39+AO39+AP39+AQ39+AR39+AS39+AT39+AU39+AV39</f>
        <v>0</v>
      </c>
      <c r="BH39" s="35">
        <f t="shared" ref="BH39:BH49" si="7">V39+BG39</f>
        <v>0</v>
      </c>
    </row>
    <row r="40" spans="1:60" ht="22.5" customHeight="1" thickBot="1" x14ac:dyDescent="0.3">
      <c r="A40" s="7"/>
      <c r="B40" s="135" t="s">
        <v>60</v>
      </c>
      <c r="C40" s="109" t="s">
        <v>61</v>
      </c>
      <c r="D40" s="28" t="s">
        <v>29</v>
      </c>
      <c r="E40" s="29">
        <v>2</v>
      </c>
      <c r="F40" s="29">
        <v>2</v>
      </c>
      <c r="G40" s="29">
        <v>2</v>
      </c>
      <c r="H40" s="29">
        <v>2</v>
      </c>
      <c r="I40" s="29">
        <v>4</v>
      </c>
      <c r="J40" s="29">
        <v>5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1">
        <f t="shared" si="5"/>
        <v>17</v>
      </c>
      <c r="W40" s="44" t="s">
        <v>17</v>
      </c>
      <c r="X40" s="44" t="s">
        <v>17</v>
      </c>
      <c r="Y40" s="32">
        <v>2</v>
      </c>
      <c r="Z40" s="32">
        <v>2</v>
      </c>
      <c r="AA40" s="32">
        <v>2</v>
      </c>
      <c r="AB40" s="32">
        <v>2</v>
      </c>
      <c r="AC40" s="32">
        <v>2</v>
      </c>
      <c r="AD40" s="32">
        <v>3</v>
      </c>
      <c r="AE40" s="32"/>
      <c r="AF40" s="32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43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6"/>
        <v>13</v>
      </c>
      <c r="BH40" s="35">
        <f t="shared" si="7"/>
        <v>30</v>
      </c>
    </row>
    <row r="41" spans="1:60" ht="14.4" customHeight="1" thickBot="1" x14ac:dyDescent="0.3">
      <c r="A41" s="7"/>
      <c r="B41" s="136"/>
      <c r="C41" s="110"/>
      <c r="D41" s="36" t="s">
        <v>18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1">
        <f t="shared" si="5"/>
        <v>0</v>
      </c>
      <c r="W41" s="52" t="s">
        <v>17</v>
      </c>
      <c r="X41" s="52" t="s">
        <v>17</v>
      </c>
      <c r="Y41" s="38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9"/>
      <c r="AW41" s="38"/>
      <c r="AX41" s="38"/>
      <c r="AY41" s="38"/>
      <c r="AZ41" s="38"/>
      <c r="BA41" s="38"/>
      <c r="BB41" s="38"/>
      <c r="BC41" s="38"/>
      <c r="BD41" s="38"/>
      <c r="BE41" s="38"/>
      <c r="BF41" s="40"/>
      <c r="BG41" s="34">
        <f t="shared" si="6"/>
        <v>0</v>
      </c>
      <c r="BH41" s="35">
        <f t="shared" si="7"/>
        <v>0</v>
      </c>
    </row>
    <row r="42" spans="1:60" ht="19.8" customHeight="1" thickBot="1" x14ac:dyDescent="0.3">
      <c r="A42" s="7"/>
      <c r="B42" s="137" t="s">
        <v>41</v>
      </c>
      <c r="C42" s="139" t="s">
        <v>40</v>
      </c>
      <c r="D42" s="74" t="s">
        <v>29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31">
        <f t="shared" si="5"/>
        <v>0</v>
      </c>
      <c r="W42" s="44" t="s">
        <v>17</v>
      </c>
      <c r="X42" s="44" t="s">
        <v>17</v>
      </c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5"/>
      <c r="AW42" s="76"/>
      <c r="AX42" s="76"/>
      <c r="AY42" s="76"/>
      <c r="AZ42" s="76"/>
      <c r="BA42" s="76"/>
      <c r="BB42" s="76"/>
      <c r="BC42" s="76"/>
      <c r="BD42" s="76"/>
      <c r="BE42" s="76"/>
      <c r="BF42" s="77"/>
      <c r="BG42" s="34">
        <f t="shared" si="6"/>
        <v>0</v>
      </c>
      <c r="BH42" s="35">
        <f t="shared" si="7"/>
        <v>0</v>
      </c>
    </row>
    <row r="43" spans="1:60" ht="19.2" customHeight="1" thickBot="1" x14ac:dyDescent="0.3">
      <c r="A43" s="7"/>
      <c r="B43" s="138"/>
      <c r="C43" s="140"/>
      <c r="D43" s="78" t="s">
        <v>18</v>
      </c>
      <c r="E43" s="79"/>
      <c r="F43" s="79"/>
      <c r="G43" s="79"/>
      <c r="H43" s="80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31">
        <f t="shared" si="5"/>
        <v>0</v>
      </c>
      <c r="W43" s="44" t="s">
        <v>17</v>
      </c>
      <c r="X43" s="44" t="s">
        <v>17</v>
      </c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81"/>
      <c r="AW43" s="79"/>
      <c r="AX43" s="79"/>
      <c r="AY43" s="79"/>
      <c r="AZ43" s="79"/>
      <c r="BA43" s="79"/>
      <c r="BB43" s="79"/>
      <c r="BC43" s="79"/>
      <c r="BD43" s="79"/>
      <c r="BE43" s="79"/>
      <c r="BF43" s="82"/>
      <c r="BG43" s="34">
        <f t="shared" si="6"/>
        <v>0</v>
      </c>
      <c r="BH43" s="35">
        <f t="shared" si="7"/>
        <v>0</v>
      </c>
    </row>
    <row r="44" spans="1:60" ht="24" customHeight="1" thickBot="1" x14ac:dyDescent="0.3">
      <c r="A44" s="7"/>
      <c r="B44" s="130" t="s">
        <v>62</v>
      </c>
      <c r="C44" s="109" t="s">
        <v>63</v>
      </c>
      <c r="D44" s="28" t="s">
        <v>16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1">
        <f t="shared" si="5"/>
        <v>0</v>
      </c>
      <c r="W44" s="14" t="s">
        <v>17</v>
      </c>
      <c r="X44" s="14" t="s">
        <v>17</v>
      </c>
      <c r="Y44" s="32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>
        <v>30</v>
      </c>
      <c r="AV44" s="41">
        <v>30</v>
      </c>
      <c r="AW44" s="32"/>
      <c r="AX44" s="32"/>
      <c r="AY44" s="32"/>
      <c r="AZ44" s="32"/>
      <c r="BA44" s="32"/>
      <c r="BB44" s="32"/>
      <c r="BC44" s="32"/>
      <c r="BD44" s="32"/>
      <c r="BE44" s="32"/>
      <c r="BF44" s="33"/>
      <c r="BG44" s="34">
        <f t="shared" si="6"/>
        <v>60</v>
      </c>
      <c r="BH44" s="35">
        <f t="shared" si="7"/>
        <v>60</v>
      </c>
    </row>
    <row r="45" spans="1:60" ht="20.25" customHeight="1" thickBot="1" x14ac:dyDescent="0.3">
      <c r="A45" s="7"/>
      <c r="B45" s="131"/>
      <c r="C45" s="110"/>
      <c r="D45" s="36" t="s">
        <v>18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1">
        <f t="shared" si="5"/>
        <v>0</v>
      </c>
      <c r="W45" s="14" t="s">
        <v>17</v>
      </c>
      <c r="X45" s="14" t="s">
        <v>17</v>
      </c>
      <c r="Y45" s="38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9"/>
      <c r="AW45" s="38"/>
      <c r="AX45" s="38"/>
      <c r="AY45" s="38"/>
      <c r="AZ45" s="38"/>
      <c r="BA45" s="38"/>
      <c r="BB45" s="38"/>
      <c r="BC45" s="38"/>
      <c r="BD45" s="38"/>
      <c r="BE45" s="38"/>
      <c r="BF45" s="40"/>
      <c r="BG45" s="34">
        <f t="shared" si="6"/>
        <v>0</v>
      </c>
      <c r="BH45" s="35">
        <f t="shared" si="7"/>
        <v>0</v>
      </c>
    </row>
    <row r="46" spans="1:60" ht="14.25" customHeight="1" x14ac:dyDescent="0.25">
      <c r="A46" s="7"/>
      <c r="B46" s="132" t="s">
        <v>36</v>
      </c>
      <c r="C46" s="133"/>
      <c r="D46" s="134"/>
      <c r="E46" s="114">
        <v>30</v>
      </c>
      <c r="F46" s="114">
        <v>30</v>
      </c>
      <c r="G46" s="114">
        <v>30</v>
      </c>
      <c r="H46" s="114">
        <v>30</v>
      </c>
      <c r="I46" s="114">
        <v>30</v>
      </c>
      <c r="J46" s="114">
        <v>30</v>
      </c>
      <c r="K46" s="114">
        <v>30</v>
      </c>
      <c r="L46" s="114">
        <v>30</v>
      </c>
      <c r="M46" s="114">
        <v>30</v>
      </c>
      <c r="N46" s="114">
        <v>30</v>
      </c>
      <c r="O46" s="114">
        <v>30</v>
      </c>
      <c r="P46" s="114">
        <v>30</v>
      </c>
      <c r="Q46" s="114">
        <v>30</v>
      </c>
      <c r="R46" s="114">
        <v>30</v>
      </c>
      <c r="S46" s="114">
        <v>30</v>
      </c>
      <c r="T46" s="114">
        <v>30</v>
      </c>
      <c r="U46" s="114">
        <v>30</v>
      </c>
      <c r="V46" s="126">
        <v>510</v>
      </c>
      <c r="W46" s="128" t="s">
        <v>17</v>
      </c>
      <c r="X46" s="128" t="s">
        <v>17</v>
      </c>
      <c r="Y46" s="114">
        <v>30</v>
      </c>
      <c r="Z46" s="114">
        <v>30</v>
      </c>
      <c r="AA46" s="114">
        <v>30</v>
      </c>
      <c r="AB46" s="114">
        <v>30</v>
      </c>
      <c r="AC46" s="114">
        <v>30</v>
      </c>
      <c r="AD46" s="114">
        <v>30</v>
      </c>
      <c r="AE46" s="114">
        <v>30</v>
      </c>
      <c r="AF46" s="114">
        <v>30</v>
      </c>
      <c r="AG46" s="114">
        <v>30</v>
      </c>
      <c r="AH46" s="114">
        <v>30</v>
      </c>
      <c r="AI46" s="114">
        <v>30</v>
      </c>
      <c r="AJ46" s="114">
        <v>30</v>
      </c>
      <c r="AK46" s="114">
        <v>30</v>
      </c>
      <c r="AL46" s="114">
        <v>30</v>
      </c>
      <c r="AM46" s="114">
        <v>30</v>
      </c>
      <c r="AN46" s="114">
        <v>30</v>
      </c>
      <c r="AO46" s="114">
        <v>30</v>
      </c>
      <c r="AP46" s="114">
        <v>30</v>
      </c>
      <c r="AQ46" s="114">
        <v>30</v>
      </c>
      <c r="AR46" s="114">
        <v>30</v>
      </c>
      <c r="AS46" s="114">
        <v>30</v>
      </c>
      <c r="AT46" s="114">
        <v>30</v>
      </c>
      <c r="AU46" s="114">
        <v>30</v>
      </c>
      <c r="AV46" s="114">
        <v>30</v>
      </c>
      <c r="AW46" s="114">
        <f>SUM(AW14:AW45)</f>
        <v>0</v>
      </c>
      <c r="AX46" s="114">
        <f>SUM(AX14:AX45)</f>
        <v>0</v>
      </c>
      <c r="AY46" s="114">
        <f>SUM(AY14:AY45)</f>
        <v>0</v>
      </c>
      <c r="AZ46" s="114">
        <f>SUM(AZ14:AZ45)</f>
        <v>0</v>
      </c>
      <c r="BA46" s="114">
        <f>SUM(BA14:BA45)</f>
        <v>0</v>
      </c>
      <c r="BB46" s="114">
        <f>SUM(BB14:BB45)</f>
        <v>0</v>
      </c>
      <c r="BC46" s="114">
        <f>SUM(BC14:BC45)</f>
        <v>0</v>
      </c>
      <c r="BD46" s="114">
        <f>SUM(BD14:BD45)</f>
        <v>0</v>
      </c>
      <c r="BE46" s="114">
        <f>SUM(BE14:BE45)</f>
        <v>0</v>
      </c>
      <c r="BF46" s="116">
        <f>SUM(BF14:BF45)</f>
        <v>0</v>
      </c>
      <c r="BG46" s="118">
        <v>630</v>
      </c>
      <c r="BH46" s="120">
        <f t="shared" si="7"/>
        <v>1140</v>
      </c>
    </row>
    <row r="47" spans="1:60" ht="15" customHeight="1" thickBot="1" x14ac:dyDescent="0.3">
      <c r="A47" s="7"/>
      <c r="B47" s="122" t="s">
        <v>37</v>
      </c>
      <c r="C47" s="123"/>
      <c r="D47" s="12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27"/>
      <c r="W47" s="129"/>
      <c r="X47" s="129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7"/>
      <c r="BG47" s="119"/>
      <c r="BH47" s="121"/>
    </row>
    <row r="48" spans="1:60" ht="19.5" customHeight="1" thickBot="1" x14ac:dyDescent="0.3">
      <c r="A48" s="7"/>
      <c r="B48" s="111" t="s">
        <v>38</v>
      </c>
      <c r="C48" s="112"/>
      <c r="D48" s="113"/>
      <c r="E48" s="83">
        <v>4</v>
      </c>
      <c r="F48" s="83">
        <v>4</v>
      </c>
      <c r="G48" s="83">
        <v>4</v>
      </c>
      <c r="H48" s="83">
        <v>4</v>
      </c>
      <c r="I48" s="83">
        <v>6</v>
      </c>
      <c r="J48" s="83">
        <v>6</v>
      </c>
      <c r="K48" s="83">
        <v>7</v>
      </c>
      <c r="L48" s="83"/>
      <c r="M48" s="83"/>
      <c r="N48" s="83"/>
      <c r="O48" s="83"/>
      <c r="P48" s="83"/>
      <c r="Q48" s="83"/>
      <c r="R48" s="83"/>
      <c r="S48" s="84"/>
      <c r="T48" s="84"/>
      <c r="U48" s="84"/>
      <c r="V48" s="31">
        <v>35</v>
      </c>
      <c r="W48" s="92" t="s">
        <v>17</v>
      </c>
      <c r="X48" s="92" t="s">
        <v>17</v>
      </c>
      <c r="Y48" s="83">
        <v>8</v>
      </c>
      <c r="Z48" s="84">
        <v>8</v>
      </c>
      <c r="AA48" s="84">
        <v>8</v>
      </c>
      <c r="AB48" s="84">
        <v>10</v>
      </c>
      <c r="AC48" s="84">
        <v>10</v>
      </c>
      <c r="AD48" s="84">
        <v>4</v>
      </c>
      <c r="AE48" s="84"/>
      <c r="AF48" s="84"/>
      <c r="AG48" s="84"/>
      <c r="AH48" s="84"/>
      <c r="AI48" s="84"/>
      <c r="AJ48" s="84"/>
      <c r="AK48" s="84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90"/>
      <c r="AW48" s="83" t="e">
        <f>SUM(#REF!+AW45+AW41+AW39+#REF!+AW33+#REF!+AW27+#REF!+AW23+AW21+AW19+AW17+AW15+#REF!+#REF!+#REF!+#REF!+#REF!+#REF!+#REF!+#REF!+#REF!+#REF!+#REF!+#REF!+#REF!+#REF!+#REF!+#REF!+#REF!+#REF!+#REF!+#REF!)</f>
        <v>#REF!</v>
      </c>
      <c r="AX48" s="83" t="e">
        <f>SUM(#REF!+AX45+AX41+AX39+#REF!+AX33+#REF!+AX27+#REF!+AX23+AX21+AX19+AX17+AX15+#REF!+#REF!+#REF!+#REF!+#REF!+#REF!+#REF!+#REF!+#REF!+#REF!+#REF!+#REF!+#REF!+#REF!+#REF!+#REF!+#REF!+#REF!+#REF!+#REF!)</f>
        <v>#REF!</v>
      </c>
      <c r="AY48" s="83" t="e">
        <f>SUM(#REF!+AY45+AY41+AY39+#REF!+AY33+#REF!+AY27+#REF!+AY23+AY21+AY19+AY17+AY15+#REF!+#REF!+#REF!+#REF!+#REF!+#REF!+#REF!+#REF!+#REF!+#REF!+#REF!+#REF!+#REF!+#REF!+#REF!+#REF!+#REF!+#REF!+#REF!+#REF!)</f>
        <v>#REF!</v>
      </c>
      <c r="AZ48" s="83" t="e">
        <f>SUM(#REF!+AZ45+AZ41+AZ39+#REF!+AZ33+#REF!+AZ27+#REF!+AZ23+AZ21+AZ19+AZ17+AZ15+#REF!+#REF!+#REF!+#REF!+#REF!+#REF!+#REF!+#REF!+#REF!+#REF!+#REF!+#REF!+#REF!+#REF!+#REF!+#REF!+#REF!+#REF!+#REF!+#REF!)</f>
        <v>#REF!</v>
      </c>
      <c r="BA48" s="83" t="e">
        <f>SUM(#REF!+BA45+BA41+BA39+#REF!+BA33+#REF!+BA27+#REF!+BA23+BA21+BA19+BA17+BA15+#REF!+#REF!+#REF!+#REF!+#REF!+#REF!+#REF!+#REF!+#REF!+#REF!+#REF!+#REF!+#REF!+#REF!+#REF!+#REF!+#REF!+#REF!+#REF!+#REF!)</f>
        <v>#REF!</v>
      </c>
      <c r="BB48" s="83" t="e">
        <f>SUM(#REF!+BB45+BB41+BB39+#REF!+BB33+#REF!+BB27+#REF!+BB23+BB21+BB19+BB17+BB15+#REF!+#REF!+#REF!+#REF!+#REF!+#REF!+#REF!+#REF!+#REF!+#REF!+#REF!+#REF!+#REF!+#REF!+#REF!+#REF!+#REF!+#REF!+#REF!+#REF!)</f>
        <v>#REF!</v>
      </c>
      <c r="BC48" s="83" t="e">
        <f>SUM(#REF!+BC45+BC41+BC39+#REF!+BC33+#REF!+BC27+#REF!+BC23+BC21+BC19+BC17+BC15+#REF!+#REF!+#REF!+#REF!+#REF!+#REF!+#REF!+#REF!+#REF!+#REF!+#REF!+#REF!+#REF!+#REF!+#REF!+#REF!+#REF!+#REF!+#REF!+#REF!)</f>
        <v>#REF!</v>
      </c>
      <c r="BD48" s="83" t="e">
        <f>SUM(#REF!+BD45+BD41+BD39+#REF!+BD33+#REF!+BD27+#REF!+BD23+BD21+BD19+BD17+BD15+#REF!+#REF!+#REF!+#REF!+#REF!+#REF!+#REF!+#REF!+#REF!+#REF!+#REF!+#REF!+#REF!+#REF!+#REF!+#REF!+#REF!+#REF!+#REF!+#REF!)</f>
        <v>#REF!</v>
      </c>
      <c r="BE48" s="83" t="e">
        <f>SUM(#REF!+BE45+BE41+BE39+#REF!+BE33+#REF!+BE27+#REF!+BE23+BE21+BE19+BE17+BE15+#REF!+#REF!+#REF!+#REF!+#REF!+#REF!+#REF!+#REF!+#REF!+#REF!+#REF!+#REF!+#REF!+#REF!+#REF!+#REF!+#REF!+#REF!+#REF!+#REF!)</f>
        <v>#REF!</v>
      </c>
      <c r="BF48" s="85" t="e">
        <f>SUM(#REF!+BF45+BF41+BF39+#REF!+BF33+#REF!+BF27+#REF!+BF23+BF21+BF19+BF17+BF15+#REF!+#REF!+#REF!+#REF!+#REF!+#REF!+#REF!+#REF!+#REF!+#REF!+#REF!+#REF!+#REF!+#REF!+#REF!+#REF!+#REF!+#REF!+#REF!+#REF!)</f>
        <v>#REF!</v>
      </c>
      <c r="BG48" s="34">
        <v>58</v>
      </c>
      <c r="BH48" s="35">
        <f t="shared" si="7"/>
        <v>93</v>
      </c>
    </row>
    <row r="49" spans="2:60" ht="14.4" thickBot="1" x14ac:dyDescent="0.3">
      <c r="B49" s="111" t="s">
        <v>39</v>
      </c>
      <c r="C49" s="112"/>
      <c r="D49" s="113"/>
      <c r="E49" s="83">
        <v>30</v>
      </c>
      <c r="F49" s="83">
        <v>30</v>
      </c>
      <c r="G49" s="83">
        <v>30</v>
      </c>
      <c r="H49" s="83">
        <v>30</v>
      </c>
      <c r="I49" s="83">
        <v>30</v>
      </c>
      <c r="J49" s="83">
        <v>30</v>
      </c>
      <c r="K49" s="83">
        <v>30</v>
      </c>
      <c r="L49" s="83">
        <v>30</v>
      </c>
      <c r="M49" s="83">
        <v>30</v>
      </c>
      <c r="N49" s="83">
        <v>30</v>
      </c>
      <c r="O49" s="83">
        <v>30</v>
      </c>
      <c r="P49" s="83">
        <v>30</v>
      </c>
      <c r="Q49" s="83">
        <v>30</v>
      </c>
      <c r="R49" s="83">
        <v>30</v>
      </c>
      <c r="S49" s="86">
        <v>30</v>
      </c>
      <c r="T49" s="87">
        <v>30</v>
      </c>
      <c r="U49" s="87">
        <v>30</v>
      </c>
      <c r="V49" s="31">
        <f t="shared" ref="V48:V49" si="8">E49+F49+G49+H49+I49+J49+K49+L49+M49+N49+O49+P49+Q49+R49+S49+T49+U49</f>
        <v>510</v>
      </c>
      <c r="W49" s="88" t="s">
        <v>17</v>
      </c>
      <c r="X49" s="88" t="s">
        <v>17</v>
      </c>
      <c r="Y49" s="83">
        <v>30</v>
      </c>
      <c r="Z49" s="87">
        <v>30</v>
      </c>
      <c r="AA49" s="87">
        <v>30</v>
      </c>
      <c r="AB49" s="87">
        <v>30</v>
      </c>
      <c r="AC49" s="87">
        <v>30</v>
      </c>
      <c r="AD49" s="87">
        <v>30</v>
      </c>
      <c r="AE49" s="87">
        <v>30</v>
      </c>
      <c r="AF49" s="87">
        <v>30</v>
      </c>
      <c r="AG49" s="87">
        <v>30</v>
      </c>
      <c r="AH49" s="87">
        <v>30</v>
      </c>
      <c r="AI49" s="87">
        <v>30</v>
      </c>
      <c r="AJ49" s="87">
        <v>30</v>
      </c>
      <c r="AK49" s="87">
        <v>30</v>
      </c>
      <c r="AL49" s="83">
        <v>30</v>
      </c>
      <c r="AM49" s="83">
        <v>30</v>
      </c>
      <c r="AN49" s="83">
        <v>30</v>
      </c>
      <c r="AO49" s="83">
        <v>30</v>
      </c>
      <c r="AP49" s="83">
        <v>30</v>
      </c>
      <c r="AQ49" s="83">
        <v>30</v>
      </c>
      <c r="AR49" s="83">
        <v>30</v>
      </c>
      <c r="AS49" s="83">
        <v>30</v>
      </c>
      <c r="AT49" s="83">
        <v>30</v>
      </c>
      <c r="AU49" s="83">
        <v>30</v>
      </c>
      <c r="AV49" s="90">
        <v>30</v>
      </c>
      <c r="AW49" s="83" t="e">
        <f t="shared" ref="AW49:BF49" si="9">SUM(AW46+AW48)</f>
        <v>#REF!</v>
      </c>
      <c r="AX49" s="83" t="e">
        <f t="shared" si="9"/>
        <v>#REF!</v>
      </c>
      <c r="AY49" s="83" t="e">
        <f t="shared" si="9"/>
        <v>#REF!</v>
      </c>
      <c r="AZ49" s="83" t="e">
        <f t="shared" si="9"/>
        <v>#REF!</v>
      </c>
      <c r="BA49" s="83" t="e">
        <f t="shared" si="9"/>
        <v>#REF!</v>
      </c>
      <c r="BB49" s="83" t="e">
        <f t="shared" si="9"/>
        <v>#REF!</v>
      </c>
      <c r="BC49" s="83" t="e">
        <f t="shared" si="9"/>
        <v>#REF!</v>
      </c>
      <c r="BD49" s="83" t="e">
        <f t="shared" si="9"/>
        <v>#REF!</v>
      </c>
      <c r="BE49" s="83" t="e">
        <f t="shared" si="9"/>
        <v>#REF!</v>
      </c>
      <c r="BF49" s="85" t="e">
        <f t="shared" si="9"/>
        <v>#REF!</v>
      </c>
      <c r="BG49" s="34">
        <v>630</v>
      </c>
      <c r="BH49" s="35">
        <f t="shared" si="7"/>
        <v>1140</v>
      </c>
    </row>
    <row r="50" spans="2:60" x14ac:dyDescent="0.25">
      <c r="W50" s="89"/>
    </row>
    <row r="51" spans="2:60" x14ac:dyDescent="0.25">
      <c r="W51" s="89"/>
    </row>
    <row r="52" spans="2:60" x14ac:dyDescent="0.25">
      <c r="W52" s="89"/>
    </row>
  </sheetData>
  <mergeCells count="108"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12:BH12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32:B33"/>
    <mergeCell ref="C32:C33"/>
    <mergeCell ref="B36:B37"/>
    <mergeCell ref="C36:C37"/>
    <mergeCell ref="B26:B27"/>
    <mergeCell ref="C26:C27"/>
    <mergeCell ref="B30:B31"/>
    <mergeCell ref="C30:C31"/>
    <mergeCell ref="B44:B45"/>
    <mergeCell ref="C44:C45"/>
    <mergeCell ref="B46:D46"/>
    <mergeCell ref="E46:E47"/>
    <mergeCell ref="B38:B39"/>
    <mergeCell ref="C38:C39"/>
    <mergeCell ref="B40:B41"/>
    <mergeCell ref="C40:C41"/>
    <mergeCell ref="B42:B43"/>
    <mergeCell ref="C42:C43"/>
    <mergeCell ref="L46:L47"/>
    <mergeCell ref="M46:M47"/>
    <mergeCell ref="N46:N47"/>
    <mergeCell ref="O46:O47"/>
    <mergeCell ref="P46:P47"/>
    <mergeCell ref="Q46:Q47"/>
    <mergeCell ref="F46:F47"/>
    <mergeCell ref="G46:G47"/>
    <mergeCell ref="H46:H47"/>
    <mergeCell ref="I46:I47"/>
    <mergeCell ref="J46:J47"/>
    <mergeCell ref="K46:K47"/>
    <mergeCell ref="X46:X47"/>
    <mergeCell ref="Y46:Y47"/>
    <mergeCell ref="Z46:Z47"/>
    <mergeCell ref="AA46:AA47"/>
    <mergeCell ref="AB46:AB47"/>
    <mergeCell ref="AC46:AC47"/>
    <mergeCell ref="R46:R47"/>
    <mergeCell ref="S46:S47"/>
    <mergeCell ref="T46:T47"/>
    <mergeCell ref="U46:U47"/>
    <mergeCell ref="V46:V47"/>
    <mergeCell ref="W46:W47"/>
    <mergeCell ref="AL46:AL47"/>
    <mergeCell ref="AM46:AM47"/>
    <mergeCell ref="AN46:AN47"/>
    <mergeCell ref="AO46:AO47"/>
    <mergeCell ref="AD46:AD47"/>
    <mergeCell ref="AE46:AE47"/>
    <mergeCell ref="AF46:AF47"/>
    <mergeCell ref="AG46:AG47"/>
    <mergeCell ref="AH46:AH47"/>
    <mergeCell ref="AI46:AI47"/>
    <mergeCell ref="BH46:BH47"/>
    <mergeCell ref="B47:D47"/>
    <mergeCell ref="B48:D48"/>
    <mergeCell ref="B49:D49"/>
    <mergeCell ref="BB46:BB47"/>
    <mergeCell ref="BC46:BC47"/>
    <mergeCell ref="BD46:BD47"/>
    <mergeCell ref="BE46:BE47"/>
    <mergeCell ref="BF46:BF47"/>
    <mergeCell ref="BG46:BG47"/>
    <mergeCell ref="AV46:AV47"/>
    <mergeCell ref="AW46:AW47"/>
    <mergeCell ref="AX46:AX47"/>
    <mergeCell ref="AY46:AY47"/>
    <mergeCell ref="AZ46:AZ47"/>
    <mergeCell ref="BA46:BA47"/>
    <mergeCell ref="AP46:AP47"/>
    <mergeCell ref="AQ46:AQ47"/>
    <mergeCell ref="AR46:AR47"/>
    <mergeCell ref="AS46:AS47"/>
    <mergeCell ref="AT46:AT47"/>
    <mergeCell ref="AU46:AU47"/>
    <mergeCell ref="AJ46:AJ47"/>
    <mergeCell ref="AK46:AK47"/>
  </mergeCells>
  <hyperlinks>
    <hyperlink ref="BH7" location="_ftn1" display="_ftn1"/>
  </hyperlinks>
  <pageMargins left="0.23622047244094491" right="0.23622047244094491" top="0.15748031496062992" bottom="0.15748031496062992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 курс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2024-10-23T08:26:24Z</dcterms:modified>
</cp:coreProperties>
</file>