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ьютер\Desktop\Шеметова методист\2024-2025 учебный год\ОП по профессиям и специальностям\08.01.28 Мастер строит и отдел работ\"/>
    </mc:Choice>
  </mc:AlternateContent>
  <bookViews>
    <workbookView xWindow="0" yWindow="0" windowWidth="23040" windowHeight="9072" activeTab="1"/>
  </bookViews>
  <sheets>
    <sheet name="1 - курс" sheetId="1" r:id="rId1"/>
    <sheet name="2 - курс" sheetId="2" r:id="rId2"/>
    <sheet name="3 - курс" sheetId="3" state="hidden" r:id="rId3"/>
    <sheet name="4 - курс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2" l="1"/>
  <c r="Q11" i="2"/>
  <c r="Q94" i="2" s="1"/>
  <c r="R11" i="2"/>
  <c r="R94" i="2" s="1"/>
  <c r="S11" i="2"/>
  <c r="S94" i="2" s="1"/>
  <c r="T11" i="2"/>
  <c r="T94" i="2" s="1"/>
  <c r="P94" i="2"/>
  <c r="BF93" i="2"/>
  <c r="V93" i="2"/>
  <c r="BG93" i="2" s="1"/>
  <c r="BF92" i="2"/>
  <c r="BG92" i="2" s="1"/>
  <c r="V92" i="2"/>
  <c r="BG91" i="2"/>
  <c r="BF91" i="2"/>
  <c r="V91" i="2"/>
  <c r="BF90" i="2"/>
  <c r="BG90" i="2" s="1"/>
  <c r="V90" i="2"/>
  <c r="BF89" i="2"/>
  <c r="V89" i="2"/>
  <c r="BG89" i="2" s="1"/>
  <c r="BF88" i="2"/>
  <c r="BG88" i="2" s="1"/>
  <c r="V88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BF87" i="2" s="1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V87" i="2" s="1"/>
  <c r="BG87" i="2" s="1"/>
  <c r="BE86" i="2"/>
  <c r="BD86" i="2"/>
  <c r="BC86" i="2"/>
  <c r="BB86" i="2"/>
  <c r="BA86" i="2"/>
  <c r="AZ86" i="2"/>
  <c r="AZ66" i="2" s="1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BF86" i="2" s="1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V86" i="2" s="1"/>
  <c r="BG86" i="2" s="1"/>
  <c r="E86" i="2"/>
  <c r="BF85" i="2"/>
  <c r="V85" i="2"/>
  <c r="BF84" i="2"/>
  <c r="V84" i="2"/>
  <c r="BF83" i="2"/>
  <c r="BG83" i="2" s="1"/>
  <c r="V83" i="2"/>
  <c r="BF82" i="2"/>
  <c r="V82" i="2"/>
  <c r="BG82" i="2" s="1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U81" i="2"/>
  <c r="T81" i="2"/>
  <c r="T80" i="2" s="1"/>
  <c r="S81" i="2"/>
  <c r="R81" i="2"/>
  <c r="Q81" i="2"/>
  <c r="P81" i="2"/>
  <c r="P80" i="2" s="1"/>
  <c r="O81" i="2"/>
  <c r="N81" i="2"/>
  <c r="M81" i="2"/>
  <c r="L81" i="2"/>
  <c r="L80" i="2" s="1"/>
  <c r="K81" i="2"/>
  <c r="J81" i="2"/>
  <c r="I81" i="2"/>
  <c r="H81" i="2"/>
  <c r="H80" i="2" s="1"/>
  <c r="G81" i="2"/>
  <c r="F81" i="2"/>
  <c r="E81" i="2"/>
  <c r="V81" i="2" s="1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P66" i="2" s="1"/>
  <c r="AO80" i="2"/>
  <c r="AN80" i="2"/>
  <c r="AM80" i="2"/>
  <c r="AL80" i="2"/>
  <c r="AK80" i="2"/>
  <c r="AJ80" i="2"/>
  <c r="AJ66" i="2" s="1"/>
  <c r="AI80" i="2"/>
  <c r="AH80" i="2"/>
  <c r="AG80" i="2"/>
  <c r="AF80" i="2"/>
  <c r="AE80" i="2"/>
  <c r="AD80" i="2"/>
  <c r="AC80" i="2"/>
  <c r="AB80" i="2"/>
  <c r="AA80" i="2"/>
  <c r="Z80" i="2"/>
  <c r="Y80" i="2"/>
  <c r="U80" i="2"/>
  <c r="S80" i="2"/>
  <c r="R80" i="2"/>
  <c r="Q80" i="2"/>
  <c r="O80" i="2"/>
  <c r="N80" i="2"/>
  <c r="M80" i="2"/>
  <c r="K80" i="2"/>
  <c r="J80" i="2"/>
  <c r="I80" i="2"/>
  <c r="G80" i="2"/>
  <c r="F80" i="2"/>
  <c r="E80" i="2"/>
  <c r="V80" i="2" s="1"/>
  <c r="BF79" i="2"/>
  <c r="BG79" i="2" s="1"/>
  <c r="V79" i="2"/>
  <c r="BF78" i="2"/>
  <c r="BG78" i="2" s="1"/>
  <c r="V78" i="2"/>
  <c r="BG77" i="2"/>
  <c r="BF77" i="2"/>
  <c r="V77" i="2"/>
  <c r="BF76" i="2"/>
  <c r="V76" i="2"/>
  <c r="BG76" i="2" s="1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BF75" i="2" s="1"/>
  <c r="AA75" i="2"/>
  <c r="Z75" i="2"/>
  <c r="Y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V75" i="2" s="1"/>
  <c r="BG75" i="2" s="1"/>
  <c r="E75" i="2"/>
  <c r="BE74" i="2"/>
  <c r="BD74" i="2"/>
  <c r="BC74" i="2"/>
  <c r="BB74" i="2"/>
  <c r="BA74" i="2"/>
  <c r="BA66" i="2" s="1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L66" i="2" s="1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BF73" i="2"/>
  <c r="V73" i="2"/>
  <c r="BG73" i="2" s="1"/>
  <c r="BF72" i="2"/>
  <c r="V72" i="2"/>
  <c r="BG72" i="2" s="1"/>
  <c r="BF71" i="2"/>
  <c r="V71" i="2"/>
  <c r="BG71" i="2" s="1"/>
  <c r="BF70" i="2"/>
  <c r="V70" i="2"/>
  <c r="BG70" i="2" s="1"/>
  <c r="BE69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BF69" i="2" s="1"/>
  <c r="Y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BE68" i="2"/>
  <c r="BD68" i="2"/>
  <c r="BC68" i="2"/>
  <c r="BC66" i="2" s="1"/>
  <c r="BB68" i="2"/>
  <c r="BA68" i="2"/>
  <c r="AZ68" i="2"/>
  <c r="AY68" i="2"/>
  <c r="AY66" i="2" s="1"/>
  <c r="AX68" i="2"/>
  <c r="AW68" i="2"/>
  <c r="AW66" i="2" s="1"/>
  <c r="AV68" i="2"/>
  <c r="AU68" i="2"/>
  <c r="AU66" i="2" s="1"/>
  <c r="AT68" i="2"/>
  <c r="AS68" i="2"/>
  <c r="AR68" i="2"/>
  <c r="AQ68" i="2"/>
  <c r="AP68" i="2"/>
  <c r="AO68" i="2"/>
  <c r="AN68" i="2"/>
  <c r="AM68" i="2"/>
  <c r="AL68" i="2"/>
  <c r="AK68" i="2"/>
  <c r="AK66" i="2" s="1"/>
  <c r="AJ68" i="2"/>
  <c r="AI68" i="2"/>
  <c r="AH68" i="2"/>
  <c r="AG68" i="2"/>
  <c r="AF68" i="2"/>
  <c r="AE68" i="2"/>
  <c r="AE66" i="2" s="1"/>
  <c r="AD68" i="2"/>
  <c r="AD66" i="2" s="1"/>
  <c r="AC68" i="2"/>
  <c r="AB68" i="2"/>
  <c r="AA68" i="2"/>
  <c r="AA66" i="2" s="1"/>
  <c r="Z68" i="2"/>
  <c r="Y68" i="2"/>
  <c r="U66" i="2"/>
  <c r="T68" i="2"/>
  <c r="S68" i="2"/>
  <c r="S66" i="2" s="1"/>
  <c r="R68" i="2"/>
  <c r="Q68" i="2"/>
  <c r="Q66" i="2" s="1"/>
  <c r="P68" i="2"/>
  <c r="O68" i="2"/>
  <c r="N68" i="2"/>
  <c r="M68" i="2"/>
  <c r="M66" i="2" s="1"/>
  <c r="L68" i="2"/>
  <c r="K68" i="2"/>
  <c r="K66" i="2" s="1"/>
  <c r="J68" i="2"/>
  <c r="J66" i="2" s="1"/>
  <c r="I68" i="2"/>
  <c r="I66" i="2" s="1"/>
  <c r="H68" i="2"/>
  <c r="G68" i="2"/>
  <c r="F68" i="2"/>
  <c r="F66" i="2" s="1"/>
  <c r="E68" i="2"/>
  <c r="BF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BE66" i="2"/>
  <c r="BD66" i="2"/>
  <c r="BB66" i="2"/>
  <c r="AX66" i="2"/>
  <c r="AV66" i="2"/>
  <c r="AR66" i="2"/>
  <c r="AG66" i="2"/>
  <c r="AF66" i="2"/>
  <c r="Z66" i="2"/>
  <c r="R66" i="2"/>
  <c r="G66" i="2"/>
  <c r="BF65" i="2"/>
  <c r="V65" i="2"/>
  <c r="BF64" i="2"/>
  <c r="V64" i="2"/>
  <c r="BF63" i="2"/>
  <c r="V63" i="2"/>
  <c r="BF62" i="2"/>
  <c r="V62" i="2"/>
  <c r="BF61" i="2"/>
  <c r="V61" i="2"/>
  <c r="BF60" i="2"/>
  <c r="V60" i="2"/>
  <c r="BF59" i="2"/>
  <c r="V59" i="2"/>
  <c r="BF58" i="2"/>
  <c r="V58" i="2"/>
  <c r="BF57" i="2"/>
  <c r="V57" i="2"/>
  <c r="BG57" i="2" s="1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BF56" i="2" s="1"/>
  <c r="U56" i="2"/>
  <c r="U11" i="2" s="1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BF55" i="2"/>
  <c r="V55" i="2"/>
  <c r="BG55" i="2" s="1"/>
  <c r="BF54" i="2"/>
  <c r="V54" i="2"/>
  <c r="BG54" i="2" s="1"/>
  <c r="BG53" i="2"/>
  <c r="BF53" i="2"/>
  <c r="V53" i="2"/>
  <c r="BF52" i="2"/>
  <c r="V52" i="2"/>
  <c r="BG52" i="2" s="1"/>
  <c r="BF51" i="2"/>
  <c r="V51" i="2"/>
  <c r="BG51" i="2" s="1"/>
  <c r="BF50" i="2"/>
  <c r="V50" i="2"/>
  <c r="BG50" i="2" s="1"/>
  <c r="BG49" i="2"/>
  <c r="BF49" i="2"/>
  <c r="V49" i="2"/>
  <c r="BF48" i="2"/>
  <c r="V48" i="2"/>
  <c r="BG48" i="2" s="1"/>
  <c r="BF47" i="2"/>
  <c r="V47" i="2"/>
  <c r="BG47" i="2" s="1"/>
  <c r="BF46" i="2"/>
  <c r="V46" i="2"/>
  <c r="BG46" i="2" s="1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BF45" i="2" s="1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V45" i="2" s="1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BF44" i="2" s="1"/>
  <c r="U44" i="2"/>
  <c r="T44" i="2"/>
  <c r="S44" i="2"/>
  <c r="R44" i="2"/>
  <c r="Q44" i="2"/>
  <c r="P44" i="2"/>
  <c r="O44" i="2"/>
  <c r="N44" i="2"/>
  <c r="M44" i="2"/>
  <c r="M11" i="2" s="1"/>
  <c r="M94" i="2" s="1"/>
  <c r="L44" i="2"/>
  <c r="L11" i="2" s="1"/>
  <c r="K44" i="2"/>
  <c r="K11" i="2" s="1"/>
  <c r="K94" i="2" s="1"/>
  <c r="J44" i="2"/>
  <c r="J11" i="2" s="1"/>
  <c r="J94" i="2" s="1"/>
  <c r="I44" i="2"/>
  <c r="I11" i="2" s="1"/>
  <c r="I94" i="2" s="1"/>
  <c r="H44" i="2"/>
  <c r="H11" i="2" s="1"/>
  <c r="H94" i="2" s="1"/>
  <c r="G44" i="2"/>
  <c r="G11" i="2" s="1"/>
  <c r="G94" i="2" s="1"/>
  <c r="F44" i="2"/>
  <c r="F11" i="2" s="1"/>
  <c r="F94" i="2" s="1"/>
  <c r="E44" i="2"/>
  <c r="E11" i="2" s="1"/>
  <c r="BF43" i="2"/>
  <c r="V43" i="2"/>
  <c r="BF42" i="2"/>
  <c r="V42" i="2"/>
  <c r="BG42" i="2" s="1"/>
  <c r="BF41" i="2"/>
  <c r="V41" i="2"/>
  <c r="BF40" i="2"/>
  <c r="V40" i="2"/>
  <c r="BF39" i="2"/>
  <c r="V39" i="2"/>
  <c r="BF38" i="2"/>
  <c r="V38" i="2"/>
  <c r="BF37" i="2"/>
  <c r="V37" i="2"/>
  <c r="BF36" i="2"/>
  <c r="V36" i="2"/>
  <c r="BF35" i="2"/>
  <c r="V35" i="2"/>
  <c r="BF34" i="2"/>
  <c r="V34" i="2"/>
  <c r="BF33" i="2"/>
  <c r="V33" i="2"/>
  <c r="BF32" i="2"/>
  <c r="V32" i="2"/>
  <c r="BF31" i="2"/>
  <c r="V31" i="2"/>
  <c r="BG31" i="2" s="1"/>
  <c r="BF30" i="2"/>
  <c r="V30" i="2"/>
  <c r="BF29" i="2"/>
  <c r="V29" i="2"/>
  <c r="BF28" i="2"/>
  <c r="V28" i="2"/>
  <c r="BF27" i="2"/>
  <c r="V27" i="2"/>
  <c r="BF26" i="2"/>
  <c r="BG26" i="2" s="1"/>
  <c r="V26" i="2"/>
  <c r="BF25" i="2"/>
  <c r="V25" i="2"/>
  <c r="BG25" i="2" s="1"/>
  <c r="BF24" i="2"/>
  <c r="V24" i="2"/>
  <c r="BG24" i="2" s="1"/>
  <c r="BF23" i="2"/>
  <c r="V23" i="2"/>
  <c r="BF22" i="2"/>
  <c r="BG22" i="2" s="1"/>
  <c r="V22" i="2"/>
  <c r="BF21" i="2"/>
  <c r="V21" i="2"/>
  <c r="BG21" i="2" s="1"/>
  <c r="BF20" i="2"/>
  <c r="V20" i="2"/>
  <c r="BF19" i="2"/>
  <c r="V19" i="2"/>
  <c r="BG19" i="2" s="1"/>
  <c r="BF18" i="2"/>
  <c r="V18" i="2"/>
  <c r="BF17" i="2"/>
  <c r="V17" i="2"/>
  <c r="BF16" i="2"/>
  <c r="V16" i="2"/>
  <c r="BF15" i="2"/>
  <c r="V15" i="2"/>
  <c r="BF14" i="2"/>
  <c r="BG14" i="2" s="1"/>
  <c r="V14" i="2"/>
  <c r="BE13" i="2"/>
  <c r="BE11" i="2" s="1"/>
  <c r="BE94" i="2" s="1"/>
  <c r="BD13" i="2"/>
  <c r="BC13" i="2"/>
  <c r="BC11" i="2" s="1"/>
  <c r="BC94" i="2" s="1"/>
  <c r="BB13" i="2"/>
  <c r="BA13" i="2"/>
  <c r="AZ13" i="2"/>
  <c r="AZ11" i="2" s="1"/>
  <c r="AZ94" i="2" s="1"/>
  <c r="AY13" i="2"/>
  <c r="AX13" i="2"/>
  <c r="AW13" i="2"/>
  <c r="AW11" i="2" s="1"/>
  <c r="AV13" i="2"/>
  <c r="AV11" i="2" s="1"/>
  <c r="AV94" i="2" s="1"/>
  <c r="AU13" i="2"/>
  <c r="AT13" i="2"/>
  <c r="AS13" i="2"/>
  <c r="AS11" i="2" s="1"/>
  <c r="AR13" i="2"/>
  <c r="AQ13" i="2"/>
  <c r="AQ11" i="2" s="1"/>
  <c r="AP13" i="2"/>
  <c r="AO13" i="2"/>
  <c r="AO11" i="2" s="1"/>
  <c r="AN13" i="2"/>
  <c r="AN11" i="2" s="1"/>
  <c r="AM13" i="2"/>
  <c r="AL13" i="2"/>
  <c r="AK13" i="2"/>
  <c r="AJ13" i="2"/>
  <c r="AI13" i="2"/>
  <c r="AH13" i="2"/>
  <c r="AG13" i="2"/>
  <c r="AG11" i="2" s="1"/>
  <c r="AF13" i="2"/>
  <c r="AE13" i="2"/>
  <c r="AE11" i="2" s="1"/>
  <c r="AE94" i="2" s="1"/>
  <c r="AD13" i="2"/>
  <c r="AC13" i="2"/>
  <c r="AC11" i="2" s="1"/>
  <c r="AB13" i="2"/>
  <c r="AB11" i="2" s="1"/>
  <c r="AA13" i="2"/>
  <c r="Z13" i="2"/>
  <c r="Y13" i="2"/>
  <c r="Y11" i="2" s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BF12" i="2"/>
  <c r="V12" i="2"/>
  <c r="BG12" i="2" s="1"/>
  <c r="BD11" i="2"/>
  <c r="BD94" i="2" s="1"/>
  <c r="BB11" i="2"/>
  <c r="BB94" i="2" s="1"/>
  <c r="BA11" i="2"/>
  <c r="BA94" i="2" s="1"/>
  <c r="AY11" i="2"/>
  <c r="AY94" i="2" s="1"/>
  <c r="AX11" i="2"/>
  <c r="AX94" i="2" s="1"/>
  <c r="AU11" i="2"/>
  <c r="AT11" i="2"/>
  <c r="AR11" i="2"/>
  <c r="AP11" i="2"/>
  <c r="AM11" i="2"/>
  <c r="AL11" i="2"/>
  <c r="AK11" i="2"/>
  <c r="AK94" i="2" s="1"/>
  <c r="AJ11" i="2"/>
  <c r="AI11" i="2"/>
  <c r="AH11" i="2"/>
  <c r="AF11" i="2"/>
  <c r="AF94" i="2" s="1"/>
  <c r="AD11" i="2"/>
  <c r="AA11" i="2"/>
  <c r="AA94" i="2" s="1"/>
  <c r="Z11" i="2"/>
  <c r="Z94" i="2" s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Y13" i="1"/>
  <c r="AU87" i="1"/>
  <c r="AV87" i="1"/>
  <c r="AW87" i="1"/>
  <c r="AX87" i="1"/>
  <c r="AY87" i="1"/>
  <c r="AZ87" i="1"/>
  <c r="BA87" i="1"/>
  <c r="BB87" i="1"/>
  <c r="BC87" i="1"/>
  <c r="BD87" i="1"/>
  <c r="BE87" i="1"/>
  <c r="AU86" i="1"/>
  <c r="AV86" i="1"/>
  <c r="AW86" i="1"/>
  <c r="AX86" i="1"/>
  <c r="AY86" i="1"/>
  <c r="AZ86" i="1"/>
  <c r="BA86" i="1"/>
  <c r="BB86" i="1"/>
  <c r="BC86" i="1"/>
  <c r="BD86" i="1"/>
  <c r="BE86" i="1"/>
  <c r="BF81" i="2" l="1"/>
  <c r="BG81" i="2" s="1"/>
  <c r="AI66" i="2"/>
  <c r="BG84" i="2"/>
  <c r="AL94" i="2"/>
  <c r="AM66" i="2"/>
  <c r="BG85" i="2"/>
  <c r="AQ66" i="2"/>
  <c r="AQ94" i="2"/>
  <c r="BF80" i="2"/>
  <c r="BG80" i="2" s="1"/>
  <c r="AS66" i="2"/>
  <c r="AT66" i="2"/>
  <c r="AB94" i="2"/>
  <c r="AH66" i="2"/>
  <c r="AP94" i="2"/>
  <c r="AG94" i="2"/>
  <c r="AM94" i="2"/>
  <c r="BF68" i="2"/>
  <c r="AB66" i="2"/>
  <c r="AN66" i="2"/>
  <c r="AN94" i="2" s="1"/>
  <c r="AD94" i="2"/>
  <c r="AO66" i="2"/>
  <c r="AO94" i="2" s="1"/>
  <c r="AC66" i="2"/>
  <c r="AR94" i="2"/>
  <c r="AS94" i="2"/>
  <c r="BF74" i="2"/>
  <c r="V69" i="2"/>
  <c r="BG69" i="2" s="1"/>
  <c r="V67" i="2"/>
  <c r="BG67" i="2" s="1"/>
  <c r="U94" i="2"/>
  <c r="E94" i="2"/>
  <c r="O11" i="2"/>
  <c r="O94" i="2" s="1"/>
  <c r="N11" i="2"/>
  <c r="V44" i="2"/>
  <c r="BG44" i="2" s="1"/>
  <c r="V74" i="2"/>
  <c r="E66" i="2"/>
  <c r="O66" i="2"/>
  <c r="H66" i="2"/>
  <c r="L66" i="2"/>
  <c r="L94" i="2" s="1"/>
  <c r="N66" i="2"/>
  <c r="P66" i="2"/>
  <c r="T66" i="2"/>
  <c r="BG15" i="2"/>
  <c r="BF11" i="2"/>
  <c r="AJ94" i="2"/>
  <c r="BG43" i="2"/>
  <c r="BG20" i="2"/>
  <c r="BG32" i="2"/>
  <c r="BG27" i="2"/>
  <c r="BF13" i="2"/>
  <c r="BG16" i="2"/>
  <c r="BG28" i="2"/>
  <c r="BG17" i="2"/>
  <c r="BG23" i="2"/>
  <c r="BG29" i="2"/>
  <c r="BG41" i="2"/>
  <c r="BG18" i="2"/>
  <c r="BG30" i="2"/>
  <c r="V13" i="2"/>
  <c r="AC94" i="2"/>
  <c r="AT94" i="2"/>
  <c r="AU94" i="2"/>
  <c r="AH94" i="2"/>
  <c r="AW94" i="2"/>
  <c r="AI94" i="2"/>
  <c r="BG45" i="2"/>
  <c r="Y66" i="2"/>
  <c r="V68" i="2"/>
  <c r="Y94" i="2"/>
  <c r="V56" i="2"/>
  <c r="BG56" i="2" s="1"/>
  <c r="BG18" i="1"/>
  <c r="BG20" i="1"/>
  <c r="BF14" i="1"/>
  <c r="BG14" i="1" s="1"/>
  <c r="BF15" i="1"/>
  <c r="BG15" i="1" s="1"/>
  <c r="BF16" i="1"/>
  <c r="Z11" i="1"/>
  <c r="AG11" i="1"/>
  <c r="AJ11" i="1"/>
  <c r="AK11" i="1"/>
  <c r="AO11" i="1"/>
  <c r="AP11" i="1"/>
  <c r="AS11" i="1"/>
  <c r="AT11" i="1"/>
  <c r="AU11" i="1"/>
  <c r="Y11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Y44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Y80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Y74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Y68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Y56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E13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E5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E66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E68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E74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E80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E86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E44" i="1"/>
  <c r="BF64" i="1"/>
  <c r="BF65" i="1"/>
  <c r="BF57" i="1"/>
  <c r="BF58" i="1"/>
  <c r="BF59" i="1"/>
  <c r="BF60" i="1"/>
  <c r="BF61" i="1"/>
  <c r="BF62" i="1"/>
  <c r="BF63" i="1"/>
  <c r="AA11" i="1"/>
  <c r="AB11" i="1"/>
  <c r="AC11" i="1"/>
  <c r="AD11" i="1"/>
  <c r="AE11" i="1"/>
  <c r="AF11" i="1"/>
  <c r="AH11" i="1"/>
  <c r="AI11" i="1"/>
  <c r="AL11" i="1"/>
  <c r="AM11" i="1"/>
  <c r="AN11" i="1"/>
  <c r="AQ11" i="1"/>
  <c r="AR11" i="1"/>
  <c r="AV11" i="1"/>
  <c r="AV94" i="1" s="1"/>
  <c r="AW11" i="1"/>
  <c r="AW94" i="1" s="1"/>
  <c r="AX11" i="1"/>
  <c r="AX94" i="1" s="1"/>
  <c r="AY11" i="1"/>
  <c r="AY94" i="1" s="1"/>
  <c r="AZ11" i="1"/>
  <c r="BA11" i="1"/>
  <c r="BB11" i="1"/>
  <c r="BC11" i="1"/>
  <c r="BD11" i="1"/>
  <c r="BF54" i="1"/>
  <c r="BF55" i="1"/>
  <c r="BG68" i="2" l="1"/>
  <c r="BF66" i="2"/>
  <c r="BG74" i="2"/>
  <c r="N94" i="2"/>
  <c r="V94" i="2" s="1"/>
  <c r="V66" i="2"/>
  <c r="BG13" i="2"/>
  <c r="V11" i="2"/>
  <c r="BG11" i="2" s="1"/>
  <c r="BF94" i="2"/>
  <c r="BD94" i="1"/>
  <c r="BA94" i="1"/>
  <c r="BF13" i="1"/>
  <c r="BG13" i="1" s="1"/>
  <c r="BA66" i="1"/>
  <c r="AV66" i="1"/>
  <c r="BE66" i="1"/>
  <c r="BD66" i="1"/>
  <c r="BB66" i="1"/>
  <c r="BB94" i="1" s="1"/>
  <c r="BC66" i="1"/>
  <c r="BC94" i="1" s="1"/>
  <c r="AZ66" i="1"/>
  <c r="AZ94" i="1" s="1"/>
  <c r="AY66" i="1"/>
  <c r="AX66" i="1"/>
  <c r="AW66" i="1"/>
  <c r="AU66" i="1"/>
  <c r="AU94" i="1" s="1"/>
  <c r="BF56" i="1"/>
  <c r="BF36" i="1"/>
  <c r="BF37" i="1"/>
  <c r="BF38" i="1"/>
  <c r="BF39" i="1"/>
  <c r="BF40" i="1"/>
  <c r="BF41" i="1"/>
  <c r="BF42" i="1"/>
  <c r="BF43" i="1"/>
  <c r="BF46" i="1"/>
  <c r="BF17" i="1"/>
  <c r="BF18" i="1"/>
  <c r="BF19" i="1"/>
  <c r="BG19" i="1" s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V54" i="1"/>
  <c r="BG54" i="1" s="1"/>
  <c r="V55" i="1"/>
  <c r="BG55" i="1" s="1"/>
  <c r="V41" i="1"/>
  <c r="V33" i="1"/>
  <c r="V34" i="1"/>
  <c r="V35" i="1"/>
  <c r="V36" i="1"/>
  <c r="V37" i="1"/>
  <c r="V38" i="1"/>
  <c r="V39" i="1"/>
  <c r="V40" i="1"/>
  <c r="V19" i="1"/>
  <c r="V20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70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Y7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Y45" i="1"/>
  <c r="BF44" i="1"/>
  <c r="O67" i="1"/>
  <c r="P67" i="1"/>
  <c r="O69" i="1"/>
  <c r="P69" i="1"/>
  <c r="BG66" i="2" l="1"/>
  <c r="BG94" i="2"/>
  <c r="P11" i="1"/>
  <c r="P94" i="1" s="1"/>
  <c r="V56" i="1"/>
  <c r="BF45" i="1"/>
  <c r="V57" i="1"/>
  <c r="O11" i="1"/>
  <c r="O94" i="1" s="1"/>
  <c r="T11" i="1"/>
  <c r="T94" i="1" s="1"/>
  <c r="H11" i="1"/>
  <c r="H94" i="1" s="1"/>
  <c r="N11" i="1"/>
  <c r="N94" i="1" s="1"/>
  <c r="L11" i="1"/>
  <c r="L94" i="1" s="1"/>
  <c r="S11" i="1"/>
  <c r="S94" i="1" s="1"/>
  <c r="K11" i="1"/>
  <c r="K94" i="1" s="1"/>
  <c r="J11" i="1"/>
  <c r="J94" i="1" s="1"/>
  <c r="I11" i="1"/>
  <c r="I94" i="1" s="1"/>
  <c r="U11" i="1"/>
  <c r="U94" i="1" s="1"/>
  <c r="G11" i="1"/>
  <c r="G94" i="1" s="1"/>
  <c r="M11" i="1"/>
  <c r="M94" i="1" s="1"/>
  <c r="R11" i="1"/>
  <c r="R94" i="1" s="1"/>
  <c r="F11" i="1"/>
  <c r="F94" i="1" s="1"/>
  <c r="Q11" i="1"/>
  <c r="Q94" i="1" s="1"/>
  <c r="E11" i="1"/>
  <c r="BF47" i="1"/>
  <c r="BF48" i="1"/>
  <c r="BF49" i="1"/>
  <c r="BF50" i="1"/>
  <c r="BF51" i="1"/>
  <c r="BF52" i="1"/>
  <c r="BF53" i="1"/>
  <c r="BF71" i="1"/>
  <c r="BF72" i="1"/>
  <c r="BF73" i="1"/>
  <c r="BF76" i="1"/>
  <c r="BF77" i="1"/>
  <c r="BF78" i="1"/>
  <c r="BF79" i="1"/>
  <c r="BF82" i="1"/>
  <c r="BF83" i="1"/>
  <c r="BF84" i="1"/>
  <c r="BF85" i="1"/>
  <c r="BF88" i="1"/>
  <c r="BF89" i="1"/>
  <c r="BF90" i="1"/>
  <c r="BF91" i="1"/>
  <c r="BF92" i="1"/>
  <c r="BF93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E75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Y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E81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E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Y87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Y86" i="1"/>
  <c r="Y66" i="1" s="1"/>
  <c r="Y94" i="1" s="1"/>
  <c r="V15" i="1"/>
  <c r="V16" i="1"/>
  <c r="V17" i="1"/>
  <c r="V18" i="1"/>
  <c r="V21" i="1"/>
  <c r="V22" i="1"/>
  <c r="V23" i="1"/>
  <c r="V24" i="1"/>
  <c r="V25" i="1"/>
  <c r="V26" i="1"/>
  <c r="V27" i="1"/>
  <c r="V28" i="1"/>
  <c r="V29" i="1"/>
  <c r="V30" i="1"/>
  <c r="V31" i="1"/>
  <c r="V32" i="1"/>
  <c r="V42" i="1"/>
  <c r="V43" i="1"/>
  <c r="V46" i="1"/>
  <c r="V47" i="1"/>
  <c r="V48" i="1"/>
  <c r="V49" i="1"/>
  <c r="V50" i="1"/>
  <c r="V51" i="1"/>
  <c r="V52" i="1"/>
  <c r="V53" i="1"/>
  <c r="V58" i="1"/>
  <c r="V59" i="1"/>
  <c r="V60" i="1"/>
  <c r="V61" i="1"/>
  <c r="V62" i="1"/>
  <c r="V63" i="1"/>
  <c r="V64" i="1"/>
  <c r="V65" i="1"/>
  <c r="V70" i="1"/>
  <c r="V71" i="1"/>
  <c r="V72" i="1"/>
  <c r="V73" i="1"/>
  <c r="V76" i="1"/>
  <c r="V77" i="1"/>
  <c r="V78" i="1"/>
  <c r="V79" i="1"/>
  <c r="V82" i="1"/>
  <c r="V83" i="1"/>
  <c r="V84" i="1"/>
  <c r="V85" i="1"/>
  <c r="V88" i="1"/>
  <c r="V89" i="1"/>
  <c r="V90" i="1"/>
  <c r="V91" i="1"/>
  <c r="V92" i="1"/>
  <c r="V93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E45" i="1"/>
  <c r="AI66" i="1" l="1"/>
  <c r="AI94" i="1" s="1"/>
  <c r="AE66" i="1"/>
  <c r="AE94" i="1" s="1"/>
  <c r="AQ66" i="1"/>
  <c r="AQ94" i="1" s="1"/>
  <c r="AB66" i="1"/>
  <c r="AB94" i="1" s="1"/>
  <c r="AA66" i="1"/>
  <c r="AA94" i="1" s="1"/>
  <c r="AK66" i="1"/>
  <c r="AK94" i="1" s="1"/>
  <c r="AH66" i="1"/>
  <c r="AH94" i="1" s="1"/>
  <c r="AT66" i="1"/>
  <c r="AT94" i="1" s="1"/>
  <c r="AN66" i="1"/>
  <c r="AN94" i="1" s="1"/>
  <c r="AM66" i="1"/>
  <c r="AM94" i="1" s="1"/>
  <c r="AL66" i="1"/>
  <c r="AL94" i="1" s="1"/>
  <c r="Z66" i="1"/>
  <c r="Z94" i="1" s="1"/>
  <c r="AJ66" i="1"/>
  <c r="AJ94" i="1" s="1"/>
  <c r="AS66" i="1"/>
  <c r="AS94" i="1" s="1"/>
  <c r="AG66" i="1"/>
  <c r="AG94" i="1" s="1"/>
  <c r="AR66" i="1"/>
  <c r="AR94" i="1" s="1"/>
  <c r="AF66" i="1"/>
  <c r="AF94" i="1" s="1"/>
  <c r="AP66" i="1"/>
  <c r="AP94" i="1" s="1"/>
  <c r="AD66" i="1"/>
  <c r="AD94" i="1" s="1"/>
  <c r="AO66" i="1"/>
  <c r="AO94" i="1" s="1"/>
  <c r="AC66" i="1"/>
  <c r="AC94" i="1" s="1"/>
  <c r="E94" i="1"/>
  <c r="V81" i="1"/>
  <c r="V68" i="1"/>
  <c r="BF81" i="1"/>
  <c r="V86" i="1"/>
  <c r="BF86" i="1"/>
  <c r="BF80" i="1"/>
  <c r="BF87" i="1"/>
  <c r="BF75" i="1"/>
  <c r="V74" i="1"/>
  <c r="V45" i="1"/>
  <c r="V80" i="1"/>
  <c r="BG92" i="1"/>
  <c r="BG88" i="1"/>
  <c r="BG84" i="1"/>
  <c r="BG76" i="1"/>
  <c r="BG51" i="1"/>
  <c r="BG47" i="1"/>
  <c r="BG42" i="1"/>
  <c r="BG29" i="1"/>
  <c r="BG25" i="1"/>
  <c r="BG21" i="1"/>
  <c r="BG17" i="1"/>
  <c r="BG91" i="1"/>
  <c r="BG83" i="1"/>
  <c r="BG79" i="1"/>
  <c r="BG50" i="1"/>
  <c r="BG46" i="1"/>
  <c r="BG32" i="1"/>
  <c r="BG28" i="1"/>
  <c r="BG24" i="1"/>
  <c r="BG16" i="1"/>
  <c r="BG90" i="1"/>
  <c r="BG82" i="1"/>
  <c r="BG78" i="1"/>
  <c r="BG73" i="1"/>
  <c r="BG71" i="1"/>
  <c r="BG53" i="1"/>
  <c r="BG49" i="1"/>
  <c r="BG31" i="1"/>
  <c r="BG27" i="1"/>
  <c r="BG23" i="1"/>
  <c r="BG93" i="1"/>
  <c r="BG89" i="1"/>
  <c r="BG85" i="1"/>
  <c r="BG77" i="1"/>
  <c r="BG72" i="1"/>
  <c r="BG70" i="1"/>
  <c r="BG52" i="1"/>
  <c r="BG48" i="1"/>
  <c r="BG43" i="1"/>
  <c r="BG30" i="1"/>
  <c r="BG26" i="1"/>
  <c r="BG22" i="1"/>
  <c r="BF68" i="1"/>
  <c r="BF74" i="1"/>
  <c r="V75" i="1"/>
  <c r="V87" i="1"/>
  <c r="V44" i="1"/>
  <c r="V13" i="1"/>
  <c r="BG87" i="1" l="1"/>
  <c r="BG75" i="1"/>
  <c r="BG68" i="1"/>
  <c r="BG80" i="1"/>
  <c r="BG81" i="1"/>
  <c r="BG44" i="1"/>
  <c r="BG74" i="1"/>
  <c r="BG86" i="1"/>
  <c r="BF66" i="1"/>
  <c r="BG45" i="1"/>
  <c r="V66" i="1"/>
  <c r="Y69" i="1"/>
  <c r="U69" i="1"/>
  <c r="T69" i="1"/>
  <c r="S69" i="1"/>
  <c r="R69" i="1"/>
  <c r="Q69" i="1"/>
  <c r="N69" i="1"/>
  <c r="M69" i="1"/>
  <c r="L69" i="1"/>
  <c r="K69" i="1"/>
  <c r="J69" i="1"/>
  <c r="I69" i="1"/>
  <c r="H69" i="1"/>
  <c r="G69" i="1"/>
  <c r="F69" i="1"/>
  <c r="E69" i="1"/>
  <c r="U67" i="1"/>
  <c r="T67" i="1"/>
  <c r="S67" i="1"/>
  <c r="R67" i="1"/>
  <c r="Q67" i="1"/>
  <c r="N67" i="1"/>
  <c r="M67" i="1"/>
  <c r="L67" i="1"/>
  <c r="K67" i="1"/>
  <c r="J67" i="1"/>
  <c r="I67" i="1"/>
  <c r="H67" i="1"/>
  <c r="G67" i="1"/>
  <c r="F67" i="1"/>
  <c r="E67" i="1"/>
  <c r="BE11" i="1"/>
  <c r="BE94" i="1" s="1"/>
  <c r="BG66" i="1" l="1"/>
  <c r="V67" i="1"/>
  <c r="V69" i="1"/>
  <c r="BF67" i="1"/>
  <c r="BF69" i="1"/>
  <c r="BG56" i="1"/>
  <c r="V14" i="1"/>
  <c r="BG67" i="1" l="1"/>
  <c r="BG57" i="1"/>
  <c r="BG69" i="1"/>
  <c r="BG41" i="1"/>
  <c r="BF11" i="1"/>
  <c r="BF12" i="1"/>
  <c r="V11" i="1"/>
  <c r="V12" i="1"/>
  <c r="BG12" i="1" l="1"/>
  <c r="BG11" i="1"/>
  <c r="BF94" i="1"/>
  <c r="V94" i="1"/>
  <c r="BG94" i="1" l="1"/>
</calcChain>
</file>

<file path=xl/sharedStrings.xml><?xml version="1.0" encoding="utf-8"?>
<sst xmlns="http://schemas.openxmlformats.org/spreadsheetml/2006/main" count="740" uniqueCount="127">
  <si>
    <t>КУРС, ГРУППА</t>
  </si>
  <si>
    <t>Индекс</t>
  </si>
  <si>
    <t>Наименование циклов, разделов дисциплин, профессиональных модулей, МДК, практик</t>
  </si>
  <si>
    <t>Вид учебной нагрузки</t>
  </si>
  <si>
    <r>
      <t>Сентябрь (</t>
    </r>
    <r>
      <rPr>
        <sz val="10"/>
        <color indexed="10"/>
        <rFont val="Times New Roman"/>
        <family val="1"/>
        <charset val="204"/>
      </rPr>
      <t>C</t>
    </r>
    <r>
      <rPr>
        <sz val="10"/>
        <color indexed="8"/>
        <rFont val="Times New Roman"/>
        <family val="1"/>
        <charset val="204"/>
      </rPr>
      <t xml:space="preserve">)  </t>
    </r>
  </si>
  <si>
    <r>
      <t>Октябрь (</t>
    </r>
    <r>
      <rPr>
        <sz val="10"/>
        <color indexed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</si>
  <si>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0"/>
        <color indexed="10"/>
        <rFont val="Times New Roman"/>
        <family val="1"/>
        <charset val="204"/>
      </rPr>
      <t>Н</t>
    </r>
    <r>
      <rPr>
        <sz val="10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</si>
  <si>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0"/>
        <color indexed="10"/>
        <rFont val="Times New Roman"/>
        <family val="1"/>
        <charset val="204"/>
      </rPr>
      <t>Д</t>
    </r>
    <r>
      <rPr>
        <sz val="10"/>
        <color indexed="8"/>
        <rFont val="Times New Roman"/>
        <family val="1"/>
        <charset val="204"/>
      </rPr>
      <t xml:space="preserve">)    </t>
    </r>
  </si>
  <si>
    <r>
      <t>Январь (</t>
    </r>
    <r>
      <rPr>
        <sz val="10"/>
        <color indexed="10"/>
        <rFont val="Times New Roman"/>
        <family val="1"/>
        <charset val="204"/>
      </rPr>
      <t>Я</t>
    </r>
    <r>
      <rPr>
        <sz val="10"/>
        <color indexed="8"/>
        <rFont val="Times New Roman"/>
        <family val="1"/>
        <charset val="204"/>
      </rPr>
      <t xml:space="preserve">)   </t>
    </r>
  </si>
  <si>
    <r>
      <t>Июнь (</t>
    </r>
    <r>
      <rPr>
        <sz val="10"/>
        <color indexed="1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 xml:space="preserve">)  </t>
    </r>
  </si>
  <si>
    <t>К А Л Е Н Д А Р Н А Я        Н Е Д Е Л Я</t>
  </si>
  <si>
    <t xml:space="preserve">У Ч Е Б Н А Я         Н Е Д Е Л Я </t>
  </si>
  <si>
    <t>У Ч Е Б Н А Я          Н Е Д Е Л Я</t>
  </si>
  <si>
    <t>ПЕРВЫЙ КУРС</t>
  </si>
  <si>
    <t>О.00</t>
  </si>
  <si>
    <t>Общеобразовательный цикл</t>
  </si>
  <si>
    <t>обязат. теорет.</t>
  </si>
  <si>
    <t>К</t>
  </si>
  <si>
    <t>сам. раб.</t>
  </si>
  <si>
    <t>ОУДБ.00</t>
  </si>
  <si>
    <t>Общеобразовательные учебные дисциплины (общие и по выбору) базовые</t>
  </si>
  <si>
    <t>Иностранный язык</t>
  </si>
  <si>
    <t>История</t>
  </si>
  <si>
    <t>Химия</t>
  </si>
  <si>
    <t>Физика</t>
  </si>
  <si>
    <t>Черчение</t>
  </si>
  <si>
    <t>ОП. 00</t>
  </si>
  <si>
    <t>Общепрофес. цикл</t>
  </si>
  <si>
    <t>ОП.01</t>
  </si>
  <si>
    <t>ОП.02</t>
  </si>
  <si>
    <t>ОП.03</t>
  </si>
  <si>
    <t>ОП.04</t>
  </si>
  <si>
    <t>П. 00</t>
  </si>
  <si>
    <t>Профессиональный цикл</t>
  </si>
  <si>
    <t>МДК. 01.01</t>
  </si>
  <si>
    <t>УП.01</t>
  </si>
  <si>
    <t>уп.02</t>
  </si>
  <si>
    <t>ПП.01</t>
  </si>
  <si>
    <t>пп.02</t>
  </si>
  <si>
    <t>Всего часов в неделю теоретической подготовки и учебной практики</t>
  </si>
  <si>
    <t>Декабрь -Январь</t>
  </si>
  <si>
    <t>Всего часов I - пол</t>
  </si>
  <si>
    <r>
      <t>Май (</t>
    </r>
    <r>
      <rPr>
        <sz val="10"/>
        <color rgb="FFFF000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</t>
    </r>
  </si>
  <si>
    <r>
      <t>Июль (</t>
    </r>
    <r>
      <rPr>
        <sz val="10"/>
        <color rgb="FFFF000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>)</t>
    </r>
  </si>
  <si>
    <r>
      <t xml:space="preserve">Апрель   </t>
    </r>
    <r>
      <rPr>
        <sz val="10"/>
        <color theme="1"/>
        <rFont val="Times New Roman"/>
        <family val="1"/>
        <charset val="204"/>
      </rPr>
      <t>(</t>
    </r>
    <r>
      <rPr>
        <sz val="10"/>
        <color rgb="FFFF0000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>)</t>
    </r>
  </si>
  <si>
    <r>
      <t xml:space="preserve">Март </t>
    </r>
    <r>
      <rPr>
        <sz val="10"/>
        <color theme="1"/>
        <rFont val="Times New Roman"/>
        <family val="1"/>
        <charset val="204"/>
      </rPr>
      <t>(</t>
    </r>
    <r>
      <rPr>
        <sz val="10"/>
        <color rgb="FFFF0000"/>
        <rFont val="Times New Roman"/>
        <family val="1"/>
        <charset val="204"/>
      </rPr>
      <t>М</t>
    </r>
    <r>
      <rPr>
        <sz val="10"/>
        <color theme="1"/>
        <rFont val="Times New Roman"/>
        <family val="1"/>
        <charset val="204"/>
      </rPr>
      <t>)</t>
    </r>
  </si>
  <si>
    <r>
      <t>Февраль (</t>
    </r>
    <r>
      <rPr>
        <sz val="10"/>
        <color indexed="10"/>
        <rFont val="Times New Roman"/>
        <family val="1"/>
        <charset val="204"/>
      </rPr>
      <t>Ф</t>
    </r>
    <r>
      <rPr>
        <sz val="10"/>
        <color theme="1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 xml:space="preserve"> </t>
    </r>
  </si>
  <si>
    <r>
      <t>Август (</t>
    </r>
    <r>
      <rPr>
        <sz val="10"/>
        <color rgb="FFFF0000"/>
        <rFont val="Times New Roman"/>
        <family val="1"/>
        <charset val="204"/>
      </rPr>
      <t>А</t>
    </r>
    <r>
      <rPr>
        <sz val="10"/>
        <color theme="1"/>
        <rFont val="Times New Roman"/>
        <family val="1"/>
        <charset val="204"/>
      </rPr>
      <t>)</t>
    </r>
  </si>
  <si>
    <t>Всего часов II - пол</t>
  </si>
  <si>
    <t>Всего часов</t>
  </si>
  <si>
    <t>1 - курс</t>
  </si>
  <si>
    <t>Безопасность жизнедеятельности</t>
  </si>
  <si>
    <t>2 - курс</t>
  </si>
  <si>
    <t>уп.01</t>
  </si>
  <si>
    <t>пп.01</t>
  </si>
  <si>
    <t>ПМ.01.</t>
  </si>
  <si>
    <t>ПМ.02.</t>
  </si>
  <si>
    <t>МДК. 02.01</t>
  </si>
  <si>
    <t>УП.02</t>
  </si>
  <si>
    <t>ПП.02</t>
  </si>
  <si>
    <t>ПМ.04.</t>
  </si>
  <si>
    <t xml:space="preserve">МДК.        04.01. </t>
  </si>
  <si>
    <t>УП.04</t>
  </si>
  <si>
    <t>ПП.04</t>
  </si>
  <si>
    <t>уп.04</t>
  </si>
  <si>
    <t>пп.04</t>
  </si>
  <si>
    <t>Основы предпринемательства и трудоустройства на работу</t>
  </si>
  <si>
    <t>Способы поиска работы, трудоустройства</t>
  </si>
  <si>
    <t>Основы предпринемательства, открытие собственного дела</t>
  </si>
  <si>
    <t>уп.05</t>
  </si>
  <si>
    <t>пп.05</t>
  </si>
  <si>
    <t>Учебная  пратика</t>
  </si>
  <si>
    <t>Русский язык</t>
  </si>
  <si>
    <t>Литература</t>
  </si>
  <si>
    <t>Математика</t>
  </si>
  <si>
    <t>Индивидуальный проект</t>
  </si>
  <si>
    <t>Производственная практика</t>
  </si>
  <si>
    <t>Э</t>
  </si>
  <si>
    <t>ОУД.   01</t>
  </si>
  <si>
    <t>ОУД.                          02</t>
  </si>
  <si>
    <t>ОУД.                          03</t>
  </si>
  <si>
    <t>ОУД.   04</t>
  </si>
  <si>
    <t>ОУД.   05</t>
  </si>
  <si>
    <t>ОУД.  06</t>
  </si>
  <si>
    <t>Информатика/ адаптационная информатика</t>
  </si>
  <si>
    <t>ОУД.   07</t>
  </si>
  <si>
    <t>ОУД.  08</t>
  </si>
  <si>
    <t>Биология</t>
  </si>
  <si>
    <t>ОУД.  09</t>
  </si>
  <si>
    <t>ОУД. 10</t>
  </si>
  <si>
    <t>ОУД.  11</t>
  </si>
  <si>
    <t>ОУД. 12</t>
  </si>
  <si>
    <t>Обществознание</t>
  </si>
  <si>
    <t>География</t>
  </si>
  <si>
    <t>Физическая культура/адаптационная физическая культура</t>
  </si>
  <si>
    <t>Основы безопасности и защиты Родины</t>
  </si>
  <si>
    <t>ОУД. 13</t>
  </si>
  <si>
    <t>ИП.01</t>
  </si>
  <si>
    <t>ОУД. 14</t>
  </si>
  <si>
    <t>СГ.     00</t>
  </si>
  <si>
    <t>Социально - гуманитарный цикл</t>
  </si>
  <si>
    <t>СГ.    01</t>
  </si>
  <si>
    <t>История России</t>
  </si>
  <si>
    <t>Иностранный язык в профессиональной деятельности</t>
  </si>
  <si>
    <t>СГ.    02</t>
  </si>
  <si>
    <t>СГ.    03</t>
  </si>
  <si>
    <t>СГ.    04</t>
  </si>
  <si>
    <t>СГ.    05</t>
  </si>
  <si>
    <t>Основы бережливого производства</t>
  </si>
  <si>
    <t>Основы строительного черчеия</t>
  </si>
  <si>
    <t>Основы строительного материаловедения</t>
  </si>
  <si>
    <t>Строительные машины и средства малой механизации</t>
  </si>
  <si>
    <t>Основы  бизнеса, коммуникаций и финансовой грамотности</t>
  </si>
  <si>
    <t>Выполнение штукатурных и декоротивных работ</t>
  </si>
  <si>
    <t xml:space="preserve">Технологии штукатурных и декоротивных работ              </t>
  </si>
  <si>
    <t>Выполнение монтажа каркасно - обшивочных конструкциий</t>
  </si>
  <si>
    <t>Технологии работ по возведении и отделки каркасно - обшивных конструкций</t>
  </si>
  <si>
    <t>Выполнение облицовочных, мозаичных и декоративных работ</t>
  </si>
  <si>
    <t>ПМ.05.</t>
  </si>
  <si>
    <t>Технологии облицовочных, мозаичных и декоративных работ</t>
  </si>
  <si>
    <t xml:space="preserve">МДК.        05.01. </t>
  </si>
  <si>
    <t xml:space="preserve">МДК.        05.02. </t>
  </si>
  <si>
    <t>УП.05</t>
  </si>
  <si>
    <t>Учебная  практика</t>
  </si>
  <si>
    <t xml:space="preserve"> Производственная практика</t>
  </si>
  <si>
    <t xml:space="preserve">Приложение к ОП приказ № 401-05 от 08.08.2024г </t>
  </si>
  <si>
    <t>Календарный график учебного процесса  по профессии 08.01.28. "Мастер отделочных строительных и декоротивных работ"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</si>
</sst>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65E7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CE670"/>
        <bgColor indexed="64"/>
      </patternFill>
    </fill>
    <fill>
      <patternFill patternType="solid">
        <fgColor rgb="FFF88FFB"/>
        <bgColor indexed="64"/>
      </patternFill>
    </fill>
    <fill>
      <patternFill patternType="solid">
        <fgColor rgb="FF94FEFE"/>
        <bgColor indexed="64"/>
      </patternFill>
    </fill>
    <fill>
      <patternFill patternType="solid">
        <fgColor rgb="FFF3BA47"/>
        <bgColor indexed="64"/>
      </patternFill>
    </fill>
    <fill>
      <patternFill patternType="solid">
        <fgColor rgb="FFF7318B"/>
        <bgColor indexed="64"/>
      </patternFill>
    </fill>
    <fill>
      <patternFill patternType="solid">
        <fgColor rgb="FFD6EB0B"/>
        <bgColor indexed="64"/>
      </patternFill>
    </fill>
    <fill>
      <patternFill patternType="solid">
        <fgColor rgb="FF23F128"/>
        <bgColor indexed="64"/>
      </patternFill>
    </fill>
    <fill>
      <patternFill patternType="solid">
        <fgColor rgb="FFFCBAD8"/>
        <bgColor indexed="64"/>
      </patternFill>
    </fill>
    <fill>
      <patternFill patternType="solid">
        <fgColor rgb="FFF4687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wrapText="1"/>
    </xf>
    <xf numFmtId="0" fontId="3" fillId="0" borderId="12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0" borderId="0" xfId="1" applyFont="1" applyAlignment="1">
      <alignment wrapText="1"/>
    </xf>
    <xf numFmtId="0" fontId="3" fillId="8" borderId="4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11" borderId="4" xfId="1" applyFont="1" applyFill="1" applyBorder="1" applyAlignment="1">
      <alignment horizontal="center" wrapText="1"/>
    </xf>
    <xf numFmtId="0" fontId="3" fillId="11" borderId="4" xfId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wrapText="1"/>
    </xf>
    <xf numFmtId="0" fontId="3" fillId="10" borderId="4" xfId="1" applyFont="1" applyFill="1" applyBorder="1" applyAlignment="1">
      <alignment horizontal="center" vertical="center" wrapText="1"/>
    </xf>
    <xf numFmtId="0" fontId="3" fillId="12" borderId="4" xfId="1" applyFont="1" applyFill="1" applyBorder="1" applyAlignment="1">
      <alignment horizontal="center" wrapText="1"/>
    </xf>
    <xf numFmtId="0" fontId="3" fillId="12" borderId="4" xfId="1" applyFont="1" applyFill="1" applyBorder="1" applyAlignment="1">
      <alignment horizontal="center" vertical="center" wrapText="1"/>
    </xf>
    <xf numFmtId="0" fontId="3" fillId="13" borderId="4" xfId="1" applyFont="1" applyFill="1" applyBorder="1" applyAlignment="1">
      <alignment horizontal="center" vertical="center" wrapText="1"/>
    </xf>
    <xf numFmtId="0" fontId="3" fillId="14" borderId="4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0" fontId="3" fillId="15" borderId="3" xfId="1" applyFont="1" applyFill="1" applyBorder="1" applyAlignment="1">
      <alignment horizontal="center" vertical="center" wrapText="1"/>
    </xf>
    <xf numFmtId="0" fontId="3" fillId="15" borderId="4" xfId="1" applyFont="1" applyFill="1" applyBorder="1" applyAlignment="1">
      <alignment horizontal="center" vertical="center" wrapText="1"/>
    </xf>
    <xf numFmtId="0" fontId="3" fillId="14" borderId="9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12" borderId="20" xfId="1" applyFont="1" applyFill="1" applyBorder="1" applyAlignment="1">
      <alignment vertical="center" wrapText="1"/>
    </xf>
    <xf numFmtId="0" fontId="3" fillId="12" borderId="4" xfId="1" applyFont="1" applyFill="1" applyBorder="1" applyAlignment="1">
      <alignment vertical="center" wrapText="1"/>
    </xf>
    <xf numFmtId="0" fontId="3" fillId="12" borderId="14" xfId="1" applyFont="1" applyFill="1" applyBorder="1" applyAlignment="1">
      <alignment wrapText="1"/>
    </xf>
    <xf numFmtId="0" fontId="2" fillId="12" borderId="14" xfId="1" applyFont="1" applyFill="1" applyBorder="1" applyAlignment="1">
      <alignment vertical="center" wrapText="1"/>
    </xf>
    <xf numFmtId="0" fontId="3" fillId="3" borderId="16" xfId="1" applyFont="1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11" borderId="4" xfId="1" applyFont="1" applyFill="1" applyBorder="1" applyAlignment="1">
      <alignment horizontal="center" vertical="center" wrapText="1"/>
    </xf>
    <xf numFmtId="0" fontId="3" fillId="16" borderId="4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17" borderId="4" xfId="1" applyFont="1" applyFill="1" applyBorder="1" applyAlignment="1">
      <alignment horizontal="center" vertical="center" wrapText="1"/>
    </xf>
    <xf numFmtId="0" fontId="3" fillId="10" borderId="14" xfId="1" applyFont="1" applyFill="1" applyBorder="1" applyAlignment="1">
      <alignment horizontal="center" vertical="center" wrapText="1"/>
    </xf>
    <xf numFmtId="0" fontId="3" fillId="10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6" borderId="19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12" borderId="16" xfId="1" applyFont="1" applyFill="1" applyBorder="1" applyAlignment="1">
      <alignment horizontal="center" vertical="center" wrapText="1"/>
    </xf>
    <xf numFmtId="0" fontId="3" fillId="12" borderId="18" xfId="1" applyFont="1" applyFill="1" applyBorder="1" applyAlignment="1">
      <alignment horizontal="center" vertical="center" wrapText="1"/>
    </xf>
    <xf numFmtId="0" fontId="2" fillId="11" borderId="14" xfId="1" applyFont="1" applyFill="1" applyBorder="1" applyAlignment="1">
      <alignment horizontal="center" vertical="center" wrapText="1"/>
    </xf>
    <xf numFmtId="0" fontId="2" fillId="11" borderId="15" xfId="1" applyFont="1" applyFill="1" applyBorder="1" applyAlignment="1">
      <alignment horizontal="center" vertical="center" wrapText="1"/>
    </xf>
    <xf numFmtId="0" fontId="2" fillId="12" borderId="14" xfId="1" applyFont="1" applyFill="1" applyBorder="1" applyAlignment="1">
      <alignment horizontal="center" vertical="center" wrapText="1"/>
    </xf>
    <xf numFmtId="0" fontId="2" fillId="12" borderId="1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" fillId="11" borderId="1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 textRotation="90"/>
    </xf>
    <xf numFmtId="0" fontId="3" fillId="2" borderId="4" xfId="1" applyFont="1" applyFill="1" applyBorder="1" applyAlignment="1">
      <alignment horizontal="center" vertical="center" wrapText="1"/>
    </xf>
    <xf numFmtId="0" fontId="2" fillId="1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 textRotation="90" wrapText="1"/>
    </xf>
    <xf numFmtId="0" fontId="3" fillId="0" borderId="3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mruColors>
      <color rgb="FFF46875"/>
      <color rgb="FFFCBAD8"/>
      <color rgb="FFF7318B"/>
      <color rgb="FFFC8E6C"/>
      <color rgb="FFAA71E9"/>
      <color rgb="FF23F128"/>
      <color rgb="FF94FEFE"/>
      <color rgb="FFD6EB0B"/>
      <color rgb="FFF88FFB"/>
      <color rgb="FFF3B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"/>
  <sheetViews>
    <sheetView zoomScale="80" zoomScaleNormal="80" workbookViewId="0">
      <selection activeCell="F2" sqref="F2:AA3"/>
    </sheetView>
  </sheetViews>
  <sheetFormatPr defaultColWidth="9.109375" defaultRowHeight="13.2" x14ac:dyDescent="0.25"/>
  <cols>
    <col min="1" max="1" width="4.109375" style="2" customWidth="1"/>
    <col min="2" max="2" width="7.109375" style="2" customWidth="1"/>
    <col min="3" max="3" width="27.5546875" style="2" customWidth="1"/>
    <col min="4" max="4" width="9.109375" style="2"/>
    <col min="5" max="8" width="4" style="2" customWidth="1"/>
    <col min="9" max="9" width="4.88671875" style="2" customWidth="1"/>
    <col min="10" max="15" width="4" style="2" customWidth="1"/>
    <col min="16" max="16" width="4.109375" style="2" customWidth="1"/>
    <col min="17" max="20" width="4" style="2" customWidth="1"/>
    <col min="21" max="21" width="3.88671875" style="2" customWidth="1"/>
    <col min="22" max="22" width="6.33203125" style="2" customWidth="1"/>
    <col min="23" max="23" width="4" style="2" customWidth="1"/>
    <col min="24" max="24" width="5.5546875" style="2" customWidth="1"/>
    <col min="25" max="40" width="4" style="2" customWidth="1"/>
    <col min="41" max="41" width="4.6640625" style="2" customWidth="1"/>
    <col min="42" max="57" width="4" style="2" customWidth="1"/>
    <col min="58" max="58" width="6.88671875" style="2" customWidth="1"/>
    <col min="59" max="59" width="6.5546875" style="2" customWidth="1"/>
    <col min="60" max="16384" width="9.109375" style="2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2.75" customHeight="1" x14ac:dyDescent="0.3">
      <c r="A2" s="3"/>
      <c r="B2" s="3"/>
      <c r="C2" s="3"/>
      <c r="D2" s="19" t="s">
        <v>50</v>
      </c>
      <c r="E2" s="3"/>
      <c r="F2" s="103" t="s">
        <v>126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3"/>
      <c r="AC2" s="3"/>
      <c r="AD2" s="3"/>
      <c r="AE2" s="3"/>
      <c r="AF2" s="3"/>
      <c r="AG2" s="3"/>
      <c r="AH2" s="3"/>
      <c r="AI2" s="103"/>
      <c r="AJ2" s="103"/>
      <c r="AK2" s="103"/>
      <c r="AL2" s="103"/>
      <c r="AM2" s="103"/>
      <c r="AN2" s="103"/>
      <c r="AO2" s="103"/>
      <c r="AP2" s="10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14.4" customHeight="1" x14ac:dyDescent="0.25">
      <c r="A3" s="5"/>
      <c r="B3" s="5"/>
      <c r="C3" s="5"/>
      <c r="D3" s="5"/>
      <c r="E3" s="5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5"/>
      <c r="AC3" s="5"/>
      <c r="AD3" s="5"/>
      <c r="AE3" s="5"/>
      <c r="AF3" s="5"/>
      <c r="AG3" s="5"/>
      <c r="AH3" s="102" t="s">
        <v>125</v>
      </c>
      <c r="AI3" s="102"/>
      <c r="AJ3" s="102"/>
      <c r="AK3" s="102"/>
      <c r="AL3" s="102"/>
      <c r="AM3" s="102"/>
      <c r="AN3" s="102"/>
      <c r="AO3" s="102"/>
      <c r="AP3" s="102"/>
      <c r="AQ3" s="102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59" ht="13.8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39" customHeight="1" x14ac:dyDescent="0.25">
      <c r="A6" s="104" t="s">
        <v>0</v>
      </c>
      <c r="B6" s="105" t="s">
        <v>1</v>
      </c>
      <c r="C6" s="107" t="s">
        <v>2</v>
      </c>
      <c r="D6" s="107" t="s">
        <v>3</v>
      </c>
      <c r="E6" s="87" t="s">
        <v>4</v>
      </c>
      <c r="F6" s="87"/>
      <c r="G6" s="87"/>
      <c r="H6" s="87"/>
      <c r="I6" s="87" t="s">
        <v>5</v>
      </c>
      <c r="J6" s="87"/>
      <c r="K6" s="87"/>
      <c r="L6" s="87"/>
      <c r="M6" s="87"/>
      <c r="N6" s="6" t="s">
        <v>6</v>
      </c>
      <c r="O6" s="6"/>
      <c r="P6" s="6"/>
      <c r="Q6" s="6"/>
      <c r="R6" s="88" t="s">
        <v>7</v>
      </c>
      <c r="S6" s="89"/>
      <c r="T6" s="89"/>
      <c r="U6" s="90"/>
      <c r="V6" s="34" t="s">
        <v>41</v>
      </c>
      <c r="W6" s="79" t="s">
        <v>40</v>
      </c>
      <c r="X6" s="79"/>
      <c r="Y6" s="79" t="s">
        <v>8</v>
      </c>
      <c r="Z6" s="79"/>
      <c r="AA6" s="79"/>
      <c r="AB6" s="79" t="s">
        <v>46</v>
      </c>
      <c r="AC6" s="79"/>
      <c r="AD6" s="79"/>
      <c r="AE6" s="79"/>
      <c r="AF6" s="86" t="s">
        <v>45</v>
      </c>
      <c r="AG6" s="86"/>
      <c r="AH6" s="86"/>
      <c r="AI6" s="86"/>
      <c r="AJ6" s="86"/>
      <c r="AK6" s="86" t="s">
        <v>44</v>
      </c>
      <c r="AL6" s="86"/>
      <c r="AM6" s="86"/>
      <c r="AN6" s="86"/>
      <c r="AO6" s="79" t="s">
        <v>42</v>
      </c>
      <c r="AP6" s="79"/>
      <c r="AQ6" s="79"/>
      <c r="AR6" s="79"/>
      <c r="AS6" s="79"/>
      <c r="AT6" s="79" t="s">
        <v>9</v>
      </c>
      <c r="AU6" s="79"/>
      <c r="AV6" s="79"/>
      <c r="AW6" s="79"/>
      <c r="AX6" s="87" t="s">
        <v>43</v>
      </c>
      <c r="AY6" s="87"/>
      <c r="AZ6" s="87"/>
      <c r="BA6" s="87"/>
      <c r="BB6" s="91" t="s">
        <v>47</v>
      </c>
      <c r="BC6" s="92"/>
      <c r="BD6" s="92"/>
      <c r="BE6" s="93"/>
      <c r="BF6" s="34" t="s">
        <v>48</v>
      </c>
      <c r="BG6" s="33" t="s">
        <v>49</v>
      </c>
    </row>
    <row r="7" spans="1:59" x14ac:dyDescent="0.25">
      <c r="A7" s="98"/>
      <c r="B7" s="106"/>
      <c r="C7" s="108"/>
      <c r="D7" s="108"/>
      <c r="E7" s="80" t="s">
        <v>10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  <c r="Y7" s="80" t="s">
        <v>10</v>
      </c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2"/>
      <c r="BD7" s="7"/>
      <c r="BE7" s="7"/>
      <c r="BF7" s="7"/>
      <c r="BG7" s="7"/>
    </row>
    <row r="8" spans="1:59" x14ac:dyDescent="0.25">
      <c r="A8" s="98"/>
      <c r="B8" s="106"/>
      <c r="C8" s="108"/>
      <c r="D8" s="108"/>
      <c r="E8" s="8">
        <v>36</v>
      </c>
      <c r="F8" s="8">
        <v>37</v>
      </c>
      <c r="G8" s="8">
        <v>38</v>
      </c>
      <c r="H8" s="8">
        <v>39</v>
      </c>
      <c r="I8" s="8">
        <v>40</v>
      </c>
      <c r="J8" s="8">
        <v>41</v>
      </c>
      <c r="K8" s="8">
        <v>42</v>
      </c>
      <c r="L8" s="8">
        <v>43</v>
      </c>
      <c r="M8" s="8">
        <v>44</v>
      </c>
      <c r="N8" s="8">
        <v>45</v>
      </c>
      <c r="O8" s="8">
        <v>46</v>
      </c>
      <c r="P8" s="8">
        <v>47</v>
      </c>
      <c r="Q8" s="8">
        <v>48</v>
      </c>
      <c r="R8" s="8">
        <v>49</v>
      </c>
      <c r="S8" s="8">
        <v>50</v>
      </c>
      <c r="T8" s="8">
        <v>51</v>
      </c>
      <c r="U8" s="2">
        <v>52</v>
      </c>
      <c r="V8" s="8"/>
      <c r="W8" s="8">
        <v>1</v>
      </c>
      <c r="X8" s="8">
        <v>2</v>
      </c>
      <c r="Y8" s="8">
        <v>3</v>
      </c>
      <c r="Z8" s="8">
        <v>4</v>
      </c>
      <c r="AA8" s="8">
        <v>5</v>
      </c>
      <c r="AB8" s="8">
        <v>6</v>
      </c>
      <c r="AC8" s="8">
        <v>7</v>
      </c>
      <c r="AD8" s="8">
        <v>8</v>
      </c>
      <c r="AE8" s="8">
        <v>9</v>
      </c>
      <c r="AF8" s="8">
        <v>10</v>
      </c>
      <c r="AG8" s="8">
        <v>11</v>
      </c>
      <c r="AH8" s="8">
        <v>12</v>
      </c>
      <c r="AI8" s="8">
        <v>13</v>
      </c>
      <c r="AJ8" s="8">
        <v>14</v>
      </c>
      <c r="AK8" s="8">
        <v>15</v>
      </c>
      <c r="AL8" s="8">
        <v>16</v>
      </c>
      <c r="AM8" s="8">
        <v>17</v>
      </c>
      <c r="AN8" s="8">
        <v>18</v>
      </c>
      <c r="AO8" s="8">
        <v>19</v>
      </c>
      <c r="AP8" s="8">
        <v>20</v>
      </c>
      <c r="AQ8" s="8">
        <v>21</v>
      </c>
      <c r="AR8" s="8">
        <v>22</v>
      </c>
      <c r="AS8" s="8">
        <v>23</v>
      </c>
      <c r="AT8" s="8">
        <v>24</v>
      </c>
      <c r="AU8" s="8">
        <v>25</v>
      </c>
      <c r="AV8" s="8">
        <v>26</v>
      </c>
      <c r="AW8" s="8">
        <v>27</v>
      </c>
      <c r="AX8" s="8">
        <v>28</v>
      </c>
      <c r="AY8" s="8">
        <v>29</v>
      </c>
      <c r="AZ8" s="8">
        <v>30</v>
      </c>
      <c r="BA8" s="8">
        <v>31</v>
      </c>
      <c r="BB8" s="8">
        <v>32</v>
      </c>
      <c r="BC8" s="8">
        <v>33</v>
      </c>
      <c r="BD8" s="2">
        <v>34</v>
      </c>
      <c r="BF8" s="18"/>
      <c r="BG8" s="9"/>
    </row>
    <row r="9" spans="1:59" x14ac:dyDescent="0.25">
      <c r="A9" s="98"/>
      <c r="B9" s="106"/>
      <c r="C9" s="108"/>
      <c r="D9" s="108"/>
      <c r="E9" s="83" t="s">
        <v>11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3" t="s">
        <v>12</v>
      </c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5"/>
      <c r="BD9" s="10"/>
      <c r="BE9" s="11"/>
      <c r="BF9" s="11"/>
      <c r="BG9" s="11"/>
    </row>
    <row r="10" spans="1:59" x14ac:dyDescent="0.25">
      <c r="A10" s="99"/>
      <c r="B10" s="106"/>
      <c r="C10" s="108"/>
      <c r="D10" s="108"/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/>
      <c r="W10" s="8">
        <v>18</v>
      </c>
      <c r="X10" s="8">
        <v>19</v>
      </c>
      <c r="Y10" s="9">
        <v>20</v>
      </c>
      <c r="Z10" s="9">
        <v>21</v>
      </c>
      <c r="AA10" s="9">
        <v>22</v>
      </c>
      <c r="AB10" s="9">
        <v>23</v>
      </c>
      <c r="AC10" s="9">
        <v>24</v>
      </c>
      <c r="AD10" s="9">
        <v>25</v>
      </c>
      <c r="AE10" s="9">
        <v>26</v>
      </c>
      <c r="AF10" s="9">
        <v>27</v>
      </c>
      <c r="AG10" s="9">
        <v>28</v>
      </c>
      <c r="AH10" s="9">
        <v>29</v>
      </c>
      <c r="AI10" s="9">
        <v>30</v>
      </c>
      <c r="AJ10" s="9">
        <v>31</v>
      </c>
      <c r="AK10" s="9">
        <v>32</v>
      </c>
      <c r="AL10" s="9">
        <v>33</v>
      </c>
      <c r="AM10" s="9">
        <v>34</v>
      </c>
      <c r="AN10" s="9">
        <v>35</v>
      </c>
      <c r="AO10" s="9">
        <v>36</v>
      </c>
      <c r="AP10" s="9">
        <v>37</v>
      </c>
      <c r="AQ10" s="9">
        <v>38</v>
      </c>
      <c r="AR10" s="9">
        <v>39</v>
      </c>
      <c r="AS10" s="9">
        <v>40</v>
      </c>
      <c r="AT10" s="9">
        <v>41</v>
      </c>
      <c r="AU10" s="9">
        <v>42</v>
      </c>
      <c r="AV10" s="9">
        <v>43</v>
      </c>
      <c r="AW10" s="9">
        <v>44</v>
      </c>
      <c r="AX10" s="9">
        <v>45</v>
      </c>
      <c r="AY10" s="9">
        <v>46</v>
      </c>
      <c r="AZ10" s="9">
        <v>47</v>
      </c>
      <c r="BA10" s="9">
        <v>48</v>
      </c>
      <c r="BB10" s="9">
        <v>49</v>
      </c>
      <c r="BC10" s="9">
        <v>50</v>
      </c>
      <c r="BD10" s="9">
        <v>51</v>
      </c>
      <c r="BE10" s="18">
        <v>52</v>
      </c>
      <c r="BG10" s="9"/>
    </row>
    <row r="11" spans="1:59" ht="26.4" x14ac:dyDescent="0.25">
      <c r="A11" s="98" t="s">
        <v>13</v>
      </c>
      <c r="B11" s="96" t="s">
        <v>14</v>
      </c>
      <c r="C11" s="100" t="s">
        <v>15</v>
      </c>
      <c r="D11" s="12" t="s">
        <v>16</v>
      </c>
      <c r="E11" s="12">
        <f t="shared" ref="E11:U11" si="0">SUM(E13,E44,E56,E66)</f>
        <v>36</v>
      </c>
      <c r="F11" s="49">
        <f t="shared" si="0"/>
        <v>36</v>
      </c>
      <c r="G11" s="49">
        <f t="shared" si="0"/>
        <v>36</v>
      </c>
      <c r="H11" s="49">
        <f t="shared" si="0"/>
        <v>36</v>
      </c>
      <c r="I11" s="49">
        <f t="shared" si="0"/>
        <v>36</v>
      </c>
      <c r="J11" s="49">
        <f t="shared" si="0"/>
        <v>36</v>
      </c>
      <c r="K11" s="49">
        <f t="shared" si="0"/>
        <v>36</v>
      </c>
      <c r="L11" s="49">
        <f t="shared" si="0"/>
        <v>36</v>
      </c>
      <c r="M11" s="49">
        <f t="shared" si="0"/>
        <v>36</v>
      </c>
      <c r="N11" s="49">
        <f t="shared" si="0"/>
        <v>36</v>
      </c>
      <c r="O11" s="49">
        <f t="shared" si="0"/>
        <v>36</v>
      </c>
      <c r="P11" s="49">
        <f t="shared" si="0"/>
        <v>36</v>
      </c>
      <c r="Q11" s="49">
        <f t="shared" si="0"/>
        <v>36</v>
      </c>
      <c r="R11" s="49">
        <f t="shared" si="0"/>
        <v>36</v>
      </c>
      <c r="S11" s="49">
        <f t="shared" si="0"/>
        <v>36</v>
      </c>
      <c r="T11" s="49">
        <f t="shared" si="0"/>
        <v>36</v>
      </c>
      <c r="U11" s="49">
        <f t="shared" si="0"/>
        <v>36</v>
      </c>
      <c r="V11" s="35">
        <f>SUM(E11:U11)</f>
        <v>612</v>
      </c>
      <c r="W11" s="20" t="s">
        <v>17</v>
      </c>
      <c r="X11" s="20" t="s">
        <v>17</v>
      </c>
      <c r="Y11" s="13">
        <f>SUM(Y13)</f>
        <v>34</v>
      </c>
      <c r="Z11" s="13">
        <f t="shared" ref="Z11:BD11" si="1">SUM(Z13)</f>
        <v>34</v>
      </c>
      <c r="AA11" s="13">
        <f t="shared" si="1"/>
        <v>34</v>
      </c>
      <c r="AB11" s="13">
        <f t="shared" si="1"/>
        <v>36</v>
      </c>
      <c r="AC11" s="13">
        <f t="shared" si="1"/>
        <v>32</v>
      </c>
      <c r="AD11" s="13">
        <f t="shared" si="1"/>
        <v>36</v>
      </c>
      <c r="AE11" s="13">
        <f t="shared" si="1"/>
        <v>34</v>
      </c>
      <c r="AF11" s="13">
        <f t="shared" si="1"/>
        <v>36</v>
      </c>
      <c r="AG11" s="13">
        <f t="shared" si="1"/>
        <v>36</v>
      </c>
      <c r="AH11" s="13">
        <f t="shared" si="1"/>
        <v>34</v>
      </c>
      <c r="AI11" s="13">
        <f t="shared" si="1"/>
        <v>34</v>
      </c>
      <c r="AJ11" s="13">
        <f t="shared" si="1"/>
        <v>36</v>
      </c>
      <c r="AK11" s="13">
        <f t="shared" si="1"/>
        <v>34</v>
      </c>
      <c r="AL11" s="13">
        <f t="shared" si="1"/>
        <v>36</v>
      </c>
      <c r="AM11" s="13">
        <f t="shared" si="1"/>
        <v>34</v>
      </c>
      <c r="AN11" s="13">
        <f t="shared" si="1"/>
        <v>36</v>
      </c>
      <c r="AO11" s="13">
        <f t="shared" si="1"/>
        <v>34</v>
      </c>
      <c r="AP11" s="13">
        <f t="shared" si="1"/>
        <v>34</v>
      </c>
      <c r="AQ11" s="13">
        <f t="shared" si="1"/>
        <v>34</v>
      </c>
      <c r="AR11" s="13">
        <f t="shared" si="1"/>
        <v>34</v>
      </c>
      <c r="AS11" s="13">
        <f t="shared" si="1"/>
        <v>34</v>
      </c>
      <c r="AT11" s="13">
        <f t="shared" si="1"/>
        <v>34</v>
      </c>
      <c r="AU11" s="13">
        <f t="shared" si="1"/>
        <v>32</v>
      </c>
      <c r="AV11" s="13">
        <f t="shared" si="1"/>
        <v>0</v>
      </c>
      <c r="AW11" s="13">
        <f t="shared" si="1"/>
        <v>0</v>
      </c>
      <c r="AX11" s="13">
        <f t="shared" si="1"/>
        <v>0</v>
      </c>
      <c r="AY11" s="13">
        <f t="shared" si="1"/>
        <v>0</v>
      </c>
      <c r="AZ11" s="13">
        <f t="shared" si="1"/>
        <v>0</v>
      </c>
      <c r="BA11" s="13">
        <f t="shared" si="1"/>
        <v>0</v>
      </c>
      <c r="BB11" s="13">
        <f t="shared" si="1"/>
        <v>0</v>
      </c>
      <c r="BC11" s="13">
        <f t="shared" si="1"/>
        <v>0</v>
      </c>
      <c r="BD11" s="13">
        <f t="shared" si="1"/>
        <v>0</v>
      </c>
      <c r="BE11" s="13">
        <f>SUM(BE13,BE41,BE44)</f>
        <v>0</v>
      </c>
      <c r="BF11" s="17">
        <f>SUM(Y11:BE11)</f>
        <v>792</v>
      </c>
      <c r="BG11" s="31">
        <f>SUM(V11,BF11)</f>
        <v>1404</v>
      </c>
    </row>
    <row r="12" spans="1:59" x14ac:dyDescent="0.25">
      <c r="A12" s="98"/>
      <c r="B12" s="96"/>
      <c r="C12" s="100"/>
      <c r="D12" s="12" t="s">
        <v>18</v>
      </c>
      <c r="E12" s="12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35">
        <f t="shared" ref="V12:V65" si="2">SUM(E12:U12)</f>
        <v>0</v>
      </c>
      <c r="W12" s="20" t="s">
        <v>17</v>
      </c>
      <c r="X12" s="20" t="s">
        <v>17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7">
        <f t="shared" ref="BF12:BF53" si="3">SUM(Y12:BE12)</f>
        <v>0</v>
      </c>
      <c r="BG12" s="31">
        <f t="shared" ref="BG12:BG57" si="4">SUM(V12,BF12)</f>
        <v>0</v>
      </c>
    </row>
    <row r="13" spans="1:59" ht="26.4" x14ac:dyDescent="0.25">
      <c r="A13" s="98"/>
      <c r="B13" s="70" t="s">
        <v>19</v>
      </c>
      <c r="C13" s="101" t="s">
        <v>20</v>
      </c>
      <c r="D13" s="29" t="s">
        <v>16</v>
      </c>
      <c r="E13" s="30">
        <f>SUM(E15,E17,E19,E21,E23,E25,E27,E29,E31,E33,E35,E37,E39,E41)</f>
        <v>36</v>
      </c>
      <c r="F13" s="30">
        <f t="shared" ref="F13:U13" si="5">SUM(F15,F17,F19,F21,F23,F25,F27,F29,F31,F33,F35,F37,F39,F41)</f>
        <v>36</v>
      </c>
      <c r="G13" s="30">
        <f t="shared" si="5"/>
        <v>36</v>
      </c>
      <c r="H13" s="30">
        <f t="shared" si="5"/>
        <v>36</v>
      </c>
      <c r="I13" s="30">
        <f t="shared" si="5"/>
        <v>36</v>
      </c>
      <c r="J13" s="30">
        <f t="shared" si="5"/>
        <v>36</v>
      </c>
      <c r="K13" s="30">
        <f t="shared" si="5"/>
        <v>36</v>
      </c>
      <c r="L13" s="30">
        <f t="shared" si="5"/>
        <v>36</v>
      </c>
      <c r="M13" s="30">
        <f t="shared" si="5"/>
        <v>36</v>
      </c>
      <c r="N13" s="30">
        <f t="shared" si="5"/>
        <v>36</v>
      </c>
      <c r="O13" s="30">
        <f t="shared" si="5"/>
        <v>36</v>
      </c>
      <c r="P13" s="30">
        <f t="shared" si="5"/>
        <v>36</v>
      </c>
      <c r="Q13" s="30">
        <f t="shared" si="5"/>
        <v>36</v>
      </c>
      <c r="R13" s="30">
        <f t="shared" si="5"/>
        <v>36</v>
      </c>
      <c r="S13" s="30">
        <f t="shared" si="5"/>
        <v>36</v>
      </c>
      <c r="T13" s="30">
        <f t="shared" si="5"/>
        <v>36</v>
      </c>
      <c r="U13" s="30">
        <f t="shared" si="5"/>
        <v>36</v>
      </c>
      <c r="V13" s="35">
        <f t="shared" si="2"/>
        <v>612</v>
      </c>
      <c r="W13" s="20" t="s">
        <v>17</v>
      </c>
      <c r="X13" s="20" t="s">
        <v>17</v>
      </c>
      <c r="Y13" s="30">
        <f>SUM(Y15,Y17,Y19,Y21,Y23,Y25,Y27,Y29,Y31,Y33,Y35,Y37,Y39,Y41,Y42)</f>
        <v>34</v>
      </c>
      <c r="Z13" s="30">
        <f t="shared" ref="Z13:BE13" si="6">SUM(Z15,Z17,Z19,Z21,Z23,Z25,Z27,Z29,Z31,Z33,Z35,Z37,Z39,Z41,Z42)</f>
        <v>34</v>
      </c>
      <c r="AA13" s="30">
        <f t="shared" si="6"/>
        <v>34</v>
      </c>
      <c r="AB13" s="30">
        <f t="shared" si="6"/>
        <v>36</v>
      </c>
      <c r="AC13" s="30">
        <f t="shared" si="6"/>
        <v>32</v>
      </c>
      <c r="AD13" s="30">
        <f t="shared" si="6"/>
        <v>36</v>
      </c>
      <c r="AE13" s="30">
        <f t="shared" si="6"/>
        <v>34</v>
      </c>
      <c r="AF13" s="30">
        <f t="shared" si="6"/>
        <v>36</v>
      </c>
      <c r="AG13" s="30">
        <f t="shared" si="6"/>
        <v>36</v>
      </c>
      <c r="AH13" s="30">
        <f t="shared" si="6"/>
        <v>34</v>
      </c>
      <c r="AI13" s="30">
        <f t="shared" si="6"/>
        <v>34</v>
      </c>
      <c r="AJ13" s="30">
        <f t="shared" si="6"/>
        <v>36</v>
      </c>
      <c r="AK13" s="30">
        <f t="shared" si="6"/>
        <v>34</v>
      </c>
      <c r="AL13" s="30">
        <f t="shared" si="6"/>
        <v>36</v>
      </c>
      <c r="AM13" s="30">
        <f t="shared" si="6"/>
        <v>34</v>
      </c>
      <c r="AN13" s="30">
        <f t="shared" si="6"/>
        <v>36</v>
      </c>
      <c r="AO13" s="30">
        <f t="shared" si="6"/>
        <v>34</v>
      </c>
      <c r="AP13" s="30">
        <f t="shared" si="6"/>
        <v>34</v>
      </c>
      <c r="AQ13" s="30">
        <f t="shared" si="6"/>
        <v>34</v>
      </c>
      <c r="AR13" s="30">
        <f t="shared" si="6"/>
        <v>34</v>
      </c>
      <c r="AS13" s="30">
        <f t="shared" si="6"/>
        <v>34</v>
      </c>
      <c r="AT13" s="30">
        <f t="shared" si="6"/>
        <v>34</v>
      </c>
      <c r="AU13" s="30">
        <f t="shared" si="6"/>
        <v>32</v>
      </c>
      <c r="AV13" s="30">
        <f t="shared" si="6"/>
        <v>0</v>
      </c>
      <c r="AW13" s="30">
        <f t="shared" si="6"/>
        <v>0</v>
      </c>
      <c r="AX13" s="30">
        <f t="shared" si="6"/>
        <v>0</v>
      </c>
      <c r="AY13" s="30">
        <f t="shared" si="6"/>
        <v>0</v>
      </c>
      <c r="AZ13" s="30">
        <f t="shared" si="6"/>
        <v>0</v>
      </c>
      <c r="BA13" s="30">
        <f t="shared" si="6"/>
        <v>0</v>
      </c>
      <c r="BB13" s="30">
        <f t="shared" si="6"/>
        <v>0</v>
      </c>
      <c r="BC13" s="30">
        <f t="shared" si="6"/>
        <v>0</v>
      </c>
      <c r="BD13" s="30">
        <f t="shared" si="6"/>
        <v>0</v>
      </c>
      <c r="BE13" s="30">
        <f t="shared" si="6"/>
        <v>0</v>
      </c>
      <c r="BF13" s="17">
        <f t="shared" si="3"/>
        <v>792</v>
      </c>
      <c r="BG13" s="31">
        <f t="shared" si="4"/>
        <v>1404</v>
      </c>
    </row>
    <row r="14" spans="1:59" ht="22.5" customHeight="1" x14ac:dyDescent="0.25">
      <c r="A14" s="98"/>
      <c r="B14" s="70"/>
      <c r="C14" s="101"/>
      <c r="D14" s="30" t="s">
        <v>18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5">
        <f t="shared" si="2"/>
        <v>0</v>
      </c>
      <c r="W14" s="20" t="s">
        <v>17</v>
      </c>
      <c r="X14" s="20" t="s">
        <v>17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17">
        <f t="shared" si="3"/>
        <v>0</v>
      </c>
      <c r="BG14" s="31">
        <f t="shared" si="4"/>
        <v>0</v>
      </c>
    </row>
    <row r="15" spans="1:59" ht="27.75" customHeight="1" x14ac:dyDescent="0.25">
      <c r="A15" s="98"/>
      <c r="B15" s="96" t="s">
        <v>78</v>
      </c>
      <c r="C15" s="75" t="s">
        <v>72</v>
      </c>
      <c r="D15" s="26" t="s">
        <v>16</v>
      </c>
      <c r="E15" s="26">
        <v>2</v>
      </c>
      <c r="F15" s="26">
        <v>2</v>
      </c>
      <c r="G15" s="26">
        <v>2</v>
      </c>
      <c r="H15" s="26">
        <v>2</v>
      </c>
      <c r="I15" s="26">
        <v>2</v>
      </c>
      <c r="J15" s="26">
        <v>2</v>
      </c>
      <c r="K15" s="26">
        <v>2</v>
      </c>
      <c r="L15" s="26">
        <v>2</v>
      </c>
      <c r="M15" s="26">
        <v>2</v>
      </c>
      <c r="N15" s="26">
        <v>2</v>
      </c>
      <c r="O15" s="26">
        <v>2</v>
      </c>
      <c r="P15" s="26">
        <v>2</v>
      </c>
      <c r="Q15" s="26">
        <v>2</v>
      </c>
      <c r="R15" s="26">
        <v>2</v>
      </c>
      <c r="S15" s="26">
        <v>2</v>
      </c>
      <c r="T15" s="26">
        <v>2</v>
      </c>
      <c r="U15" s="26">
        <v>2</v>
      </c>
      <c r="V15" s="35">
        <f t="shared" si="2"/>
        <v>34</v>
      </c>
      <c r="W15" s="20" t="s">
        <v>17</v>
      </c>
      <c r="X15" s="20" t="s">
        <v>17</v>
      </c>
      <c r="Y15" s="26"/>
      <c r="Z15" s="26">
        <v>2</v>
      </c>
      <c r="AA15" s="26">
        <v>2</v>
      </c>
      <c r="AB15" s="26">
        <v>2</v>
      </c>
      <c r="AC15" s="26">
        <v>2</v>
      </c>
      <c r="AD15" s="26">
        <v>2</v>
      </c>
      <c r="AE15" s="26"/>
      <c r="AF15" s="26">
        <v>2</v>
      </c>
      <c r="AG15" s="26">
        <v>2</v>
      </c>
      <c r="AH15" s="26">
        <v>2</v>
      </c>
      <c r="AI15" s="26">
        <v>2</v>
      </c>
      <c r="AJ15" s="26">
        <v>2</v>
      </c>
      <c r="AK15" s="26">
        <v>2</v>
      </c>
      <c r="AL15" s="26"/>
      <c r="AM15" s="26">
        <v>2</v>
      </c>
      <c r="AN15" s="26">
        <v>2</v>
      </c>
      <c r="AO15" s="26">
        <v>2</v>
      </c>
      <c r="AP15" s="26">
        <v>2</v>
      </c>
      <c r="AQ15" s="26">
        <v>2</v>
      </c>
      <c r="AR15" s="26">
        <v>2</v>
      </c>
      <c r="AS15" s="26"/>
      <c r="AT15" s="26">
        <v>2</v>
      </c>
      <c r="AU15" s="26">
        <v>2</v>
      </c>
      <c r="AV15" s="51" t="s">
        <v>77</v>
      </c>
      <c r="AW15" s="26"/>
      <c r="AX15" s="26"/>
      <c r="AY15" s="26"/>
      <c r="AZ15" s="26"/>
      <c r="BA15" s="26"/>
      <c r="BB15" s="26"/>
      <c r="BC15" s="26"/>
      <c r="BD15" s="26"/>
      <c r="BE15" s="26"/>
      <c r="BF15" s="17">
        <f t="shared" si="3"/>
        <v>38</v>
      </c>
      <c r="BG15" s="31">
        <f t="shared" si="4"/>
        <v>72</v>
      </c>
    </row>
    <row r="16" spans="1:59" ht="24" customHeight="1" x14ac:dyDescent="0.25">
      <c r="A16" s="98"/>
      <c r="B16" s="96"/>
      <c r="C16" s="76"/>
      <c r="D16" s="8" t="s">
        <v>18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5">
        <f t="shared" si="2"/>
        <v>0</v>
      </c>
      <c r="W16" s="20" t="s">
        <v>17</v>
      </c>
      <c r="X16" s="20" t="s">
        <v>17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5"/>
      <c r="AW16" s="8"/>
      <c r="AX16" s="14"/>
      <c r="AY16" s="14"/>
      <c r="AZ16" s="15"/>
      <c r="BA16" s="8"/>
      <c r="BB16" s="14"/>
      <c r="BC16" s="14"/>
      <c r="BD16" s="15"/>
      <c r="BE16" s="8"/>
      <c r="BF16" s="17">
        <f t="shared" si="3"/>
        <v>0</v>
      </c>
      <c r="BG16" s="31">
        <f t="shared" si="4"/>
        <v>0</v>
      </c>
    </row>
    <row r="17" spans="1:59" ht="30" customHeight="1" x14ac:dyDescent="0.25">
      <c r="A17" s="98"/>
      <c r="B17" s="96" t="s">
        <v>79</v>
      </c>
      <c r="C17" s="75" t="s">
        <v>73</v>
      </c>
      <c r="D17" s="26" t="s">
        <v>16</v>
      </c>
      <c r="E17" s="26">
        <v>2</v>
      </c>
      <c r="F17" s="26">
        <v>2</v>
      </c>
      <c r="G17" s="26">
        <v>2</v>
      </c>
      <c r="H17" s="26">
        <v>2</v>
      </c>
      <c r="I17" s="26">
        <v>2</v>
      </c>
      <c r="J17" s="26">
        <v>2</v>
      </c>
      <c r="K17" s="26">
        <v>2</v>
      </c>
      <c r="L17" s="26">
        <v>2</v>
      </c>
      <c r="M17" s="26">
        <v>2</v>
      </c>
      <c r="N17" s="26">
        <v>2</v>
      </c>
      <c r="O17" s="26">
        <v>2</v>
      </c>
      <c r="P17" s="26">
        <v>2</v>
      </c>
      <c r="Q17" s="26">
        <v>2</v>
      </c>
      <c r="R17" s="26">
        <v>2</v>
      </c>
      <c r="S17" s="26">
        <v>2</v>
      </c>
      <c r="T17" s="26">
        <v>2</v>
      </c>
      <c r="U17" s="26">
        <v>2</v>
      </c>
      <c r="V17" s="35">
        <f t="shared" si="2"/>
        <v>34</v>
      </c>
      <c r="W17" s="20" t="s">
        <v>17</v>
      </c>
      <c r="X17" s="20" t="s">
        <v>17</v>
      </c>
      <c r="Y17" s="26">
        <v>2</v>
      </c>
      <c r="Z17" s="26">
        <v>4</v>
      </c>
      <c r="AA17" s="26">
        <v>2</v>
      </c>
      <c r="AB17" s="26">
        <v>4</v>
      </c>
      <c r="AC17" s="26">
        <v>2</v>
      </c>
      <c r="AD17" s="26">
        <v>4</v>
      </c>
      <c r="AE17" s="26">
        <v>2</v>
      </c>
      <c r="AF17" s="26">
        <v>4</v>
      </c>
      <c r="AG17" s="26">
        <v>4</v>
      </c>
      <c r="AH17" s="26">
        <v>4</v>
      </c>
      <c r="AI17" s="26">
        <v>2</v>
      </c>
      <c r="AJ17" s="26">
        <v>4</v>
      </c>
      <c r="AK17" s="26">
        <v>2</v>
      </c>
      <c r="AL17" s="26">
        <v>4</v>
      </c>
      <c r="AM17" s="26">
        <v>2</v>
      </c>
      <c r="AN17" s="26">
        <v>4</v>
      </c>
      <c r="AO17" s="26">
        <v>4</v>
      </c>
      <c r="AP17" s="26">
        <v>4</v>
      </c>
      <c r="AQ17" s="26">
        <v>2</v>
      </c>
      <c r="AR17" s="26">
        <v>4</v>
      </c>
      <c r="AS17" s="26">
        <v>2</v>
      </c>
      <c r="AT17" s="26">
        <v>4</v>
      </c>
      <c r="AU17" s="26">
        <v>4</v>
      </c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17">
        <f t="shared" si="3"/>
        <v>74</v>
      </c>
      <c r="BG17" s="31">
        <f t="shared" si="4"/>
        <v>108</v>
      </c>
    </row>
    <row r="18" spans="1:59" ht="23.25" customHeight="1" x14ac:dyDescent="0.25">
      <c r="A18" s="98"/>
      <c r="B18" s="96"/>
      <c r="C18" s="76"/>
      <c r="D18" s="8" t="s">
        <v>18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5">
        <f t="shared" si="2"/>
        <v>0</v>
      </c>
      <c r="W18" s="20" t="s">
        <v>17</v>
      </c>
      <c r="X18" s="20" t="s">
        <v>17</v>
      </c>
      <c r="Y18" s="14"/>
      <c r="Z18" s="14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5"/>
      <c r="AW18" s="8"/>
      <c r="AX18" s="8"/>
      <c r="AY18" s="8"/>
      <c r="AZ18" s="15"/>
      <c r="BA18" s="8"/>
      <c r="BB18" s="8"/>
      <c r="BC18" s="8"/>
      <c r="BD18" s="15"/>
      <c r="BE18" s="8"/>
      <c r="BF18" s="17">
        <f t="shared" si="3"/>
        <v>0</v>
      </c>
      <c r="BG18" s="31">
        <f t="shared" si="4"/>
        <v>0</v>
      </c>
    </row>
    <row r="19" spans="1:59" ht="27" customHeight="1" x14ac:dyDescent="0.25">
      <c r="A19" s="98"/>
      <c r="B19" s="96" t="s">
        <v>80</v>
      </c>
      <c r="C19" s="75" t="s">
        <v>21</v>
      </c>
      <c r="D19" s="26" t="s">
        <v>16</v>
      </c>
      <c r="E19" s="50">
        <v>2</v>
      </c>
      <c r="F19" s="50">
        <v>2</v>
      </c>
      <c r="G19" s="50">
        <v>2</v>
      </c>
      <c r="H19" s="50">
        <v>2</v>
      </c>
      <c r="I19" s="50">
        <v>2</v>
      </c>
      <c r="J19" s="50">
        <v>2</v>
      </c>
      <c r="K19" s="50">
        <v>2</v>
      </c>
      <c r="L19" s="50">
        <v>2</v>
      </c>
      <c r="M19" s="50">
        <v>2</v>
      </c>
      <c r="N19" s="50">
        <v>2</v>
      </c>
      <c r="O19" s="50">
        <v>2</v>
      </c>
      <c r="P19" s="50">
        <v>2</v>
      </c>
      <c r="Q19" s="50">
        <v>2</v>
      </c>
      <c r="R19" s="50">
        <v>2</v>
      </c>
      <c r="S19" s="50">
        <v>2</v>
      </c>
      <c r="T19" s="50">
        <v>2</v>
      </c>
      <c r="U19" s="50">
        <v>2</v>
      </c>
      <c r="V19" s="35">
        <f t="shared" si="2"/>
        <v>34</v>
      </c>
      <c r="W19" s="20" t="s">
        <v>17</v>
      </c>
      <c r="X19" s="20" t="s">
        <v>17</v>
      </c>
      <c r="Y19" s="26">
        <v>2</v>
      </c>
      <c r="Z19" s="26">
        <v>2</v>
      </c>
      <c r="AA19" s="26">
        <v>2</v>
      </c>
      <c r="AB19" s="26">
        <v>2</v>
      </c>
      <c r="AC19" s="26">
        <v>2</v>
      </c>
      <c r="AD19" s="26">
        <v>2</v>
      </c>
      <c r="AE19" s="26">
        <v>2</v>
      </c>
      <c r="AF19" s="26">
        <v>2</v>
      </c>
      <c r="AG19" s="26">
        <v>2</v>
      </c>
      <c r="AH19" s="26">
        <v>2</v>
      </c>
      <c r="AI19" s="26">
        <v>2</v>
      </c>
      <c r="AJ19" s="26">
        <v>2</v>
      </c>
      <c r="AK19" s="26">
        <v>2</v>
      </c>
      <c r="AL19" s="26">
        <v>2</v>
      </c>
      <c r="AM19" s="26">
        <v>2</v>
      </c>
      <c r="AN19" s="26"/>
      <c r="AO19" s="26">
        <v>2</v>
      </c>
      <c r="AP19" s="26">
        <v>2</v>
      </c>
      <c r="AQ19" s="26"/>
      <c r="AR19" s="26"/>
      <c r="AS19" s="26"/>
      <c r="AT19" s="26">
        <v>2</v>
      </c>
      <c r="AU19" s="26">
        <v>2</v>
      </c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17">
        <f t="shared" si="3"/>
        <v>38</v>
      </c>
      <c r="BG19" s="31">
        <f t="shared" si="4"/>
        <v>72</v>
      </c>
    </row>
    <row r="20" spans="1:59" ht="20.25" customHeight="1" x14ac:dyDescent="0.25">
      <c r="A20" s="98"/>
      <c r="B20" s="96"/>
      <c r="C20" s="76"/>
      <c r="D20" s="38" t="s">
        <v>18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5">
        <f t="shared" si="2"/>
        <v>0</v>
      </c>
      <c r="W20" s="20" t="s">
        <v>17</v>
      </c>
      <c r="X20" s="20" t="s">
        <v>17</v>
      </c>
      <c r="Y20" s="14"/>
      <c r="Z20" s="14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15"/>
      <c r="AW20" s="38"/>
      <c r="AX20" s="38"/>
      <c r="AY20" s="38"/>
      <c r="AZ20" s="15"/>
      <c r="BA20" s="38"/>
      <c r="BB20" s="38"/>
      <c r="BC20" s="38"/>
      <c r="BD20" s="15"/>
      <c r="BE20" s="38"/>
      <c r="BF20" s="17">
        <f t="shared" si="3"/>
        <v>0</v>
      </c>
      <c r="BG20" s="31">
        <f t="shared" si="4"/>
        <v>0</v>
      </c>
    </row>
    <row r="21" spans="1:59" ht="26.4" x14ac:dyDescent="0.25">
      <c r="A21" s="98"/>
      <c r="B21" s="96" t="s">
        <v>81</v>
      </c>
      <c r="C21" s="75" t="s">
        <v>74</v>
      </c>
      <c r="D21" s="26" t="s">
        <v>16</v>
      </c>
      <c r="E21" s="26">
        <v>6</v>
      </c>
      <c r="F21" s="26">
        <v>6</v>
      </c>
      <c r="G21" s="26">
        <v>6</v>
      </c>
      <c r="H21" s="26">
        <v>6</v>
      </c>
      <c r="I21" s="26">
        <v>6</v>
      </c>
      <c r="J21" s="26">
        <v>6</v>
      </c>
      <c r="K21" s="26">
        <v>6</v>
      </c>
      <c r="L21" s="26">
        <v>6</v>
      </c>
      <c r="M21" s="26">
        <v>6</v>
      </c>
      <c r="N21" s="26">
        <v>6</v>
      </c>
      <c r="O21" s="26">
        <v>6</v>
      </c>
      <c r="P21" s="26">
        <v>6</v>
      </c>
      <c r="Q21" s="26">
        <v>6</v>
      </c>
      <c r="R21" s="26">
        <v>6</v>
      </c>
      <c r="S21" s="26">
        <v>6</v>
      </c>
      <c r="T21" s="26">
        <v>6</v>
      </c>
      <c r="U21" s="26">
        <v>6</v>
      </c>
      <c r="V21" s="35">
        <f t="shared" si="2"/>
        <v>102</v>
      </c>
      <c r="W21" s="20" t="s">
        <v>17</v>
      </c>
      <c r="X21" s="20" t="s">
        <v>17</v>
      </c>
      <c r="Y21" s="26">
        <v>6</v>
      </c>
      <c r="Z21" s="26">
        <v>6</v>
      </c>
      <c r="AA21" s="26">
        <v>6</v>
      </c>
      <c r="AB21" s="26">
        <v>6</v>
      </c>
      <c r="AC21" s="26">
        <v>6</v>
      </c>
      <c r="AD21" s="26">
        <v>6</v>
      </c>
      <c r="AE21" s="26">
        <v>6</v>
      </c>
      <c r="AF21" s="26">
        <v>6</v>
      </c>
      <c r="AG21" s="26">
        <v>6</v>
      </c>
      <c r="AH21" s="26">
        <v>6</v>
      </c>
      <c r="AI21" s="26">
        <v>6</v>
      </c>
      <c r="AJ21" s="26">
        <v>6</v>
      </c>
      <c r="AK21" s="26">
        <v>6</v>
      </c>
      <c r="AL21" s="26">
        <v>6</v>
      </c>
      <c r="AM21" s="26">
        <v>6</v>
      </c>
      <c r="AN21" s="26">
        <v>6</v>
      </c>
      <c r="AO21" s="26">
        <v>6</v>
      </c>
      <c r="AP21" s="26">
        <v>6</v>
      </c>
      <c r="AQ21" s="26">
        <v>6</v>
      </c>
      <c r="AR21" s="26">
        <v>6</v>
      </c>
      <c r="AS21" s="26">
        <v>6</v>
      </c>
      <c r="AT21" s="26">
        <v>6</v>
      </c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17">
        <f t="shared" si="3"/>
        <v>132</v>
      </c>
      <c r="BG21" s="31">
        <f t="shared" si="4"/>
        <v>234</v>
      </c>
    </row>
    <row r="22" spans="1:59" ht="22.5" customHeight="1" x14ac:dyDescent="0.25">
      <c r="A22" s="98"/>
      <c r="B22" s="96"/>
      <c r="C22" s="76"/>
      <c r="D22" s="8" t="s">
        <v>18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5">
        <f t="shared" si="2"/>
        <v>0</v>
      </c>
      <c r="W22" s="20" t="s">
        <v>17</v>
      </c>
      <c r="X22" s="20" t="s">
        <v>17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5"/>
      <c r="AW22" s="8"/>
      <c r="AX22" s="14"/>
      <c r="AY22" s="14"/>
      <c r="AZ22" s="15"/>
      <c r="BA22" s="8"/>
      <c r="BB22" s="14"/>
      <c r="BC22" s="14"/>
      <c r="BD22" s="15"/>
      <c r="BE22" s="8"/>
      <c r="BF22" s="17">
        <f t="shared" si="3"/>
        <v>0</v>
      </c>
      <c r="BG22" s="31">
        <f t="shared" si="4"/>
        <v>0</v>
      </c>
    </row>
    <row r="23" spans="1:59" ht="30" customHeight="1" x14ac:dyDescent="0.25">
      <c r="A23" s="98"/>
      <c r="B23" s="96" t="s">
        <v>82</v>
      </c>
      <c r="C23" s="75" t="s">
        <v>84</v>
      </c>
      <c r="D23" s="26" t="s">
        <v>16</v>
      </c>
      <c r="E23" s="26">
        <v>4</v>
      </c>
      <c r="F23" s="26">
        <v>2</v>
      </c>
      <c r="G23" s="26">
        <v>4</v>
      </c>
      <c r="H23" s="26">
        <v>2</v>
      </c>
      <c r="I23" s="26">
        <v>4</v>
      </c>
      <c r="J23" s="26">
        <v>2</v>
      </c>
      <c r="K23" s="26">
        <v>4</v>
      </c>
      <c r="L23" s="26">
        <v>2</v>
      </c>
      <c r="M23" s="26">
        <v>4</v>
      </c>
      <c r="N23" s="26">
        <v>2</v>
      </c>
      <c r="O23" s="26">
        <v>4</v>
      </c>
      <c r="P23" s="26">
        <v>2</v>
      </c>
      <c r="Q23" s="26">
        <v>4</v>
      </c>
      <c r="R23" s="26">
        <v>2</v>
      </c>
      <c r="S23" s="26">
        <v>4</v>
      </c>
      <c r="T23" s="26">
        <v>2</v>
      </c>
      <c r="U23" s="26">
        <v>3</v>
      </c>
      <c r="V23" s="35">
        <f t="shared" si="2"/>
        <v>51</v>
      </c>
      <c r="W23" s="20" t="s">
        <v>17</v>
      </c>
      <c r="X23" s="20" t="s">
        <v>17</v>
      </c>
      <c r="Y23" s="26">
        <v>4</v>
      </c>
      <c r="Z23" s="26">
        <v>2</v>
      </c>
      <c r="AA23" s="26">
        <v>4</v>
      </c>
      <c r="AB23" s="26">
        <v>2</v>
      </c>
      <c r="AC23" s="26">
        <v>2</v>
      </c>
      <c r="AD23" s="26">
        <v>2</v>
      </c>
      <c r="AE23" s="26">
        <v>2</v>
      </c>
      <c r="AF23" s="26">
        <v>2</v>
      </c>
      <c r="AG23" s="26">
        <v>2</v>
      </c>
      <c r="AH23" s="26">
        <v>2</v>
      </c>
      <c r="AI23" s="26">
        <v>2</v>
      </c>
      <c r="AJ23" s="26">
        <v>2</v>
      </c>
      <c r="AK23" s="26">
        <v>2</v>
      </c>
      <c r="AL23" s="26">
        <v>2</v>
      </c>
      <c r="AM23" s="26">
        <v>2</v>
      </c>
      <c r="AN23" s="26">
        <v>2</v>
      </c>
      <c r="AO23" s="26">
        <v>2</v>
      </c>
      <c r="AP23" s="26"/>
      <c r="AQ23" s="26">
        <v>2</v>
      </c>
      <c r="AR23" s="26">
        <v>2</v>
      </c>
      <c r="AS23" s="26">
        <v>2</v>
      </c>
      <c r="AT23" s="26"/>
      <c r="AU23" s="26">
        <v>2</v>
      </c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17">
        <f t="shared" si="3"/>
        <v>46</v>
      </c>
      <c r="BG23" s="31">
        <f t="shared" si="4"/>
        <v>97</v>
      </c>
    </row>
    <row r="24" spans="1:59" ht="21" customHeight="1" x14ac:dyDescent="0.25">
      <c r="A24" s="98"/>
      <c r="B24" s="96"/>
      <c r="C24" s="76"/>
      <c r="D24" s="8" t="s">
        <v>18</v>
      </c>
      <c r="E24" s="8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35">
        <f t="shared" si="2"/>
        <v>0</v>
      </c>
      <c r="W24" s="20" t="s">
        <v>17</v>
      </c>
      <c r="X24" s="20" t="s">
        <v>17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8"/>
      <c r="AX24" s="14"/>
      <c r="AY24" s="14"/>
      <c r="AZ24" s="14"/>
      <c r="BA24" s="8"/>
      <c r="BB24" s="14"/>
      <c r="BC24" s="14"/>
      <c r="BD24" s="14"/>
      <c r="BE24" s="8"/>
      <c r="BF24" s="17">
        <f t="shared" si="3"/>
        <v>0</v>
      </c>
      <c r="BG24" s="31">
        <f t="shared" si="4"/>
        <v>0</v>
      </c>
    </row>
    <row r="25" spans="1:59" ht="26.25" customHeight="1" x14ac:dyDescent="0.25">
      <c r="A25" s="98"/>
      <c r="B25" s="96" t="s">
        <v>83</v>
      </c>
      <c r="C25" s="75" t="s">
        <v>24</v>
      </c>
      <c r="D25" s="26" t="s">
        <v>16</v>
      </c>
      <c r="E25" s="26">
        <v>4</v>
      </c>
      <c r="F25" s="26">
        <v>4</v>
      </c>
      <c r="G25" s="26">
        <v>6</v>
      </c>
      <c r="H25" s="26">
        <v>4</v>
      </c>
      <c r="I25" s="26">
        <v>4</v>
      </c>
      <c r="J25" s="26">
        <v>6</v>
      </c>
      <c r="K25" s="26">
        <v>4</v>
      </c>
      <c r="L25" s="26">
        <v>4</v>
      </c>
      <c r="M25" s="26">
        <v>6</v>
      </c>
      <c r="N25" s="26">
        <v>4</v>
      </c>
      <c r="O25" s="26">
        <v>4</v>
      </c>
      <c r="P25" s="26">
        <v>6</v>
      </c>
      <c r="Q25" s="26">
        <v>4</v>
      </c>
      <c r="R25" s="26">
        <v>4</v>
      </c>
      <c r="S25" s="26">
        <v>6</v>
      </c>
      <c r="T25" s="26">
        <v>4</v>
      </c>
      <c r="U25" s="26">
        <v>1</v>
      </c>
      <c r="V25" s="35">
        <f t="shared" si="2"/>
        <v>75</v>
      </c>
      <c r="W25" s="20" t="s">
        <v>17</v>
      </c>
      <c r="X25" s="20" t="s">
        <v>17</v>
      </c>
      <c r="Y25" s="26">
        <v>4</v>
      </c>
      <c r="Z25" s="26">
        <v>4</v>
      </c>
      <c r="AA25" s="26">
        <v>4</v>
      </c>
      <c r="AB25" s="26">
        <v>4</v>
      </c>
      <c r="AC25" s="26">
        <v>4</v>
      </c>
      <c r="AD25" s="26">
        <v>4</v>
      </c>
      <c r="AE25" s="26">
        <v>4</v>
      </c>
      <c r="AF25" s="26">
        <v>4</v>
      </c>
      <c r="AG25" s="26">
        <v>4</v>
      </c>
      <c r="AH25" s="26">
        <v>4</v>
      </c>
      <c r="AI25" s="26">
        <v>4</v>
      </c>
      <c r="AJ25" s="26">
        <v>4</v>
      </c>
      <c r="AK25" s="26">
        <v>4</v>
      </c>
      <c r="AL25" s="26">
        <v>4</v>
      </c>
      <c r="AM25" s="26">
        <v>4</v>
      </c>
      <c r="AN25" s="26">
        <v>4</v>
      </c>
      <c r="AO25" s="26">
        <v>4</v>
      </c>
      <c r="AP25" s="26">
        <v>4</v>
      </c>
      <c r="AQ25" s="26">
        <v>4</v>
      </c>
      <c r="AR25" s="26">
        <v>4</v>
      </c>
      <c r="AS25" s="26">
        <v>4</v>
      </c>
      <c r="AT25" s="26">
        <v>4</v>
      </c>
      <c r="AU25" s="26">
        <v>1</v>
      </c>
      <c r="AV25" s="51" t="s">
        <v>77</v>
      </c>
      <c r="AW25" s="26"/>
      <c r="AX25" s="26"/>
      <c r="AY25" s="26"/>
      <c r="AZ25" s="26"/>
      <c r="BA25" s="26"/>
      <c r="BB25" s="26"/>
      <c r="BC25" s="26"/>
      <c r="BD25" s="26"/>
      <c r="BE25" s="26"/>
      <c r="BF25" s="17">
        <f t="shared" si="3"/>
        <v>89</v>
      </c>
      <c r="BG25" s="31">
        <f t="shared" si="4"/>
        <v>164</v>
      </c>
    </row>
    <row r="26" spans="1:59" ht="19.5" customHeight="1" x14ac:dyDescent="0.25">
      <c r="A26" s="98"/>
      <c r="B26" s="96"/>
      <c r="C26" s="76"/>
      <c r="D26" s="8" t="s">
        <v>18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35">
        <f t="shared" si="2"/>
        <v>0</v>
      </c>
      <c r="W26" s="20" t="s">
        <v>17</v>
      </c>
      <c r="X26" s="20" t="s">
        <v>17</v>
      </c>
      <c r="Y26" s="14"/>
      <c r="Z26" s="14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15"/>
      <c r="AV26" s="15"/>
      <c r="AW26" s="8"/>
      <c r="AX26" s="8"/>
      <c r="AY26" s="15"/>
      <c r="AZ26" s="15"/>
      <c r="BA26" s="8"/>
      <c r="BB26" s="8"/>
      <c r="BC26" s="15"/>
      <c r="BD26" s="15"/>
      <c r="BE26" s="8"/>
      <c r="BF26" s="17">
        <f t="shared" si="3"/>
        <v>0</v>
      </c>
      <c r="BG26" s="31">
        <f t="shared" si="4"/>
        <v>0</v>
      </c>
    </row>
    <row r="27" spans="1:59" ht="31.5" customHeight="1" x14ac:dyDescent="0.25">
      <c r="A27" s="98"/>
      <c r="B27" s="96" t="s">
        <v>85</v>
      </c>
      <c r="C27" s="75" t="s">
        <v>23</v>
      </c>
      <c r="D27" s="26" t="s">
        <v>16</v>
      </c>
      <c r="E27" s="26">
        <v>4</v>
      </c>
      <c r="F27" s="26">
        <v>2</v>
      </c>
      <c r="G27" s="26">
        <v>4</v>
      </c>
      <c r="H27" s="26">
        <v>2</v>
      </c>
      <c r="I27" s="26">
        <v>4</v>
      </c>
      <c r="J27" s="26">
        <v>2</v>
      </c>
      <c r="K27" s="26">
        <v>4</v>
      </c>
      <c r="L27" s="26">
        <v>2</v>
      </c>
      <c r="M27" s="26">
        <v>4</v>
      </c>
      <c r="N27" s="26">
        <v>2</v>
      </c>
      <c r="O27" s="26">
        <v>4</v>
      </c>
      <c r="P27" s="26">
        <v>2</v>
      </c>
      <c r="Q27" s="26">
        <v>4</v>
      </c>
      <c r="R27" s="26">
        <v>2</v>
      </c>
      <c r="S27" s="26">
        <v>4</v>
      </c>
      <c r="T27" s="26">
        <v>2</v>
      </c>
      <c r="U27" s="26">
        <v>3</v>
      </c>
      <c r="V27" s="35">
        <f t="shared" si="2"/>
        <v>51</v>
      </c>
      <c r="W27" s="20" t="s">
        <v>17</v>
      </c>
      <c r="X27" s="20" t="s">
        <v>17</v>
      </c>
      <c r="Y27" s="26"/>
      <c r="Z27" s="26">
        <v>2</v>
      </c>
      <c r="AA27" s="26"/>
      <c r="AB27" s="26">
        <v>2</v>
      </c>
      <c r="AC27" s="26"/>
      <c r="AD27" s="26">
        <v>2</v>
      </c>
      <c r="AE27" s="26"/>
      <c r="AF27" s="26">
        <v>2</v>
      </c>
      <c r="AG27" s="26"/>
      <c r="AH27" s="26">
        <v>2</v>
      </c>
      <c r="AI27" s="26"/>
      <c r="AJ27" s="26">
        <v>2</v>
      </c>
      <c r="AK27" s="26"/>
      <c r="AL27" s="26">
        <v>2</v>
      </c>
      <c r="AM27" s="26"/>
      <c r="AN27" s="26">
        <v>2</v>
      </c>
      <c r="AO27" s="26"/>
      <c r="AP27" s="26">
        <v>2</v>
      </c>
      <c r="AQ27" s="26"/>
      <c r="AR27" s="26">
        <v>2</v>
      </c>
      <c r="AS27" s="26"/>
      <c r="AT27" s="26">
        <v>2</v>
      </c>
      <c r="AU27" s="26">
        <v>1</v>
      </c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17">
        <f t="shared" si="3"/>
        <v>23</v>
      </c>
      <c r="BG27" s="31">
        <f t="shared" si="4"/>
        <v>74</v>
      </c>
    </row>
    <row r="28" spans="1:59" ht="21" customHeight="1" x14ac:dyDescent="0.25">
      <c r="A28" s="98"/>
      <c r="B28" s="96"/>
      <c r="C28" s="76"/>
      <c r="D28" s="8" t="s">
        <v>18</v>
      </c>
      <c r="E28" s="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5">
        <f t="shared" si="2"/>
        <v>0</v>
      </c>
      <c r="W28" s="20" t="s">
        <v>17</v>
      </c>
      <c r="X28" s="20" t="s">
        <v>17</v>
      </c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8"/>
      <c r="AU28" s="15"/>
      <c r="AV28" s="15"/>
      <c r="AW28" s="8"/>
      <c r="AX28" s="8"/>
      <c r="AY28" s="15"/>
      <c r="AZ28" s="15"/>
      <c r="BA28" s="8"/>
      <c r="BB28" s="8"/>
      <c r="BC28" s="15"/>
      <c r="BD28" s="15"/>
      <c r="BE28" s="8"/>
      <c r="BF28" s="17">
        <f t="shared" si="3"/>
        <v>0</v>
      </c>
      <c r="BG28" s="31">
        <f t="shared" si="4"/>
        <v>0</v>
      </c>
    </row>
    <row r="29" spans="1:59" ht="26.4" x14ac:dyDescent="0.25">
      <c r="A29" s="98"/>
      <c r="B29" s="94" t="s">
        <v>86</v>
      </c>
      <c r="C29" s="97" t="s">
        <v>87</v>
      </c>
      <c r="D29" s="26" t="s">
        <v>16</v>
      </c>
      <c r="E29" s="26"/>
      <c r="F29" s="26">
        <v>2</v>
      </c>
      <c r="G29" s="26"/>
      <c r="H29" s="26">
        <v>2</v>
      </c>
      <c r="I29" s="26"/>
      <c r="J29" s="26">
        <v>2</v>
      </c>
      <c r="K29" s="26"/>
      <c r="L29" s="26">
        <v>2</v>
      </c>
      <c r="M29" s="26"/>
      <c r="N29" s="26">
        <v>2</v>
      </c>
      <c r="O29" s="26"/>
      <c r="P29" s="26">
        <v>2</v>
      </c>
      <c r="Q29" s="26"/>
      <c r="R29" s="26">
        <v>2</v>
      </c>
      <c r="S29" s="26"/>
      <c r="T29" s="26">
        <v>2</v>
      </c>
      <c r="U29" s="26">
        <v>1</v>
      </c>
      <c r="V29" s="35">
        <f t="shared" si="2"/>
        <v>17</v>
      </c>
      <c r="W29" s="20" t="s">
        <v>17</v>
      </c>
      <c r="X29" s="20" t="s">
        <v>17</v>
      </c>
      <c r="Y29" s="26">
        <v>2</v>
      </c>
      <c r="Z29" s="26">
        <v>2</v>
      </c>
      <c r="AA29" s="26">
        <v>2</v>
      </c>
      <c r="AB29" s="26">
        <v>2</v>
      </c>
      <c r="AC29" s="26">
        <v>2</v>
      </c>
      <c r="AD29" s="26">
        <v>2</v>
      </c>
      <c r="AE29" s="26">
        <v>2</v>
      </c>
      <c r="AF29" s="26">
        <v>2</v>
      </c>
      <c r="AG29" s="26">
        <v>2</v>
      </c>
      <c r="AH29" s="26">
        <v>2</v>
      </c>
      <c r="AI29" s="26">
        <v>2</v>
      </c>
      <c r="AJ29" s="26">
        <v>2</v>
      </c>
      <c r="AK29" s="26">
        <v>2</v>
      </c>
      <c r="AL29" s="26">
        <v>2</v>
      </c>
      <c r="AM29" s="26">
        <v>2</v>
      </c>
      <c r="AN29" s="26">
        <v>2</v>
      </c>
      <c r="AO29" s="26">
        <v>2</v>
      </c>
      <c r="AP29" s="26">
        <v>2</v>
      </c>
      <c r="AQ29" s="26">
        <v>2</v>
      </c>
      <c r="AR29" s="26">
        <v>2</v>
      </c>
      <c r="AS29" s="26">
        <v>2</v>
      </c>
      <c r="AT29" s="26">
        <v>2</v>
      </c>
      <c r="AU29" s="26">
        <v>4</v>
      </c>
      <c r="AV29" s="51" t="s">
        <v>77</v>
      </c>
      <c r="AW29" s="26"/>
      <c r="AX29" s="26"/>
      <c r="AY29" s="26"/>
      <c r="AZ29" s="26"/>
      <c r="BA29" s="26"/>
      <c r="BB29" s="26"/>
      <c r="BC29" s="26"/>
      <c r="BD29" s="26"/>
      <c r="BE29" s="26"/>
      <c r="BF29" s="17">
        <f t="shared" si="3"/>
        <v>48</v>
      </c>
      <c r="BG29" s="31">
        <f t="shared" si="4"/>
        <v>65</v>
      </c>
    </row>
    <row r="30" spans="1:59" ht="19.5" customHeight="1" x14ac:dyDescent="0.25">
      <c r="A30" s="98"/>
      <c r="B30" s="95"/>
      <c r="C30" s="97"/>
      <c r="D30" s="8" t="s">
        <v>18</v>
      </c>
      <c r="E30" s="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5">
        <f t="shared" si="2"/>
        <v>0</v>
      </c>
      <c r="W30" s="20" t="s">
        <v>17</v>
      </c>
      <c r="X30" s="20" t="s">
        <v>17</v>
      </c>
      <c r="Y30" s="14"/>
      <c r="Z30" s="14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15"/>
      <c r="AV30" s="15"/>
      <c r="AW30" s="8"/>
      <c r="AX30" s="8"/>
      <c r="AY30" s="15"/>
      <c r="AZ30" s="15"/>
      <c r="BA30" s="8"/>
      <c r="BB30" s="8"/>
      <c r="BC30" s="15"/>
      <c r="BD30" s="15"/>
      <c r="BE30" s="8"/>
      <c r="BF30" s="17">
        <f t="shared" si="3"/>
        <v>0</v>
      </c>
      <c r="BG30" s="31">
        <f t="shared" si="4"/>
        <v>0</v>
      </c>
    </row>
    <row r="31" spans="1:59" ht="29.25" customHeight="1" x14ac:dyDescent="0.25">
      <c r="A31" s="98"/>
      <c r="B31" s="94" t="s">
        <v>88</v>
      </c>
      <c r="C31" s="75" t="s">
        <v>22</v>
      </c>
      <c r="D31" s="26" t="s">
        <v>16</v>
      </c>
      <c r="E31" s="26">
        <v>2</v>
      </c>
      <c r="F31" s="26">
        <v>4</v>
      </c>
      <c r="G31" s="26">
        <v>2</v>
      </c>
      <c r="H31" s="26">
        <v>4</v>
      </c>
      <c r="I31" s="26">
        <v>2</v>
      </c>
      <c r="J31" s="26">
        <v>4</v>
      </c>
      <c r="K31" s="26">
        <v>2</v>
      </c>
      <c r="L31" s="26">
        <v>4</v>
      </c>
      <c r="M31" s="26">
        <v>2</v>
      </c>
      <c r="N31" s="26">
        <v>4</v>
      </c>
      <c r="O31" s="26">
        <v>2</v>
      </c>
      <c r="P31" s="26">
        <v>4</v>
      </c>
      <c r="Q31" s="26">
        <v>2</v>
      </c>
      <c r="R31" s="26">
        <v>4</v>
      </c>
      <c r="S31" s="26">
        <v>2</v>
      </c>
      <c r="T31" s="26">
        <v>4</v>
      </c>
      <c r="U31" s="26">
        <v>3</v>
      </c>
      <c r="V31" s="35">
        <f t="shared" si="2"/>
        <v>51</v>
      </c>
      <c r="W31" s="20" t="s">
        <v>17</v>
      </c>
      <c r="X31" s="20" t="s">
        <v>17</v>
      </c>
      <c r="Y31" s="26">
        <v>4</v>
      </c>
      <c r="Z31" s="26">
        <v>2</v>
      </c>
      <c r="AA31" s="26">
        <v>2</v>
      </c>
      <c r="AB31" s="26">
        <v>2</v>
      </c>
      <c r="AC31" s="26">
        <v>2</v>
      </c>
      <c r="AD31" s="26">
        <v>2</v>
      </c>
      <c r="AE31" s="26">
        <v>2</v>
      </c>
      <c r="AF31" s="26">
        <v>2</v>
      </c>
      <c r="AG31" s="26">
        <v>2</v>
      </c>
      <c r="AH31" s="26">
        <v>2</v>
      </c>
      <c r="AI31" s="26">
        <v>2</v>
      </c>
      <c r="AJ31" s="26">
        <v>2</v>
      </c>
      <c r="AK31" s="26">
        <v>2</v>
      </c>
      <c r="AL31" s="26">
        <v>2</v>
      </c>
      <c r="AM31" s="26">
        <v>2</v>
      </c>
      <c r="AN31" s="26">
        <v>2</v>
      </c>
      <c r="AO31" s="26">
        <v>2</v>
      </c>
      <c r="AP31" s="26">
        <v>2</v>
      </c>
      <c r="AQ31" s="26">
        <v>4</v>
      </c>
      <c r="AR31" s="26">
        <v>2</v>
      </c>
      <c r="AS31" s="26">
        <v>4</v>
      </c>
      <c r="AT31" s="26">
        <v>2</v>
      </c>
      <c r="AU31" s="26">
        <v>1</v>
      </c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17">
        <f t="shared" si="3"/>
        <v>51</v>
      </c>
      <c r="BG31" s="31">
        <f t="shared" si="4"/>
        <v>102</v>
      </c>
    </row>
    <row r="32" spans="1:59" ht="24" customHeight="1" x14ac:dyDescent="0.25">
      <c r="A32" s="98"/>
      <c r="B32" s="95"/>
      <c r="C32" s="76"/>
      <c r="D32" s="8" t="s">
        <v>18</v>
      </c>
      <c r="E32" s="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5">
        <f t="shared" si="2"/>
        <v>0</v>
      </c>
      <c r="W32" s="20" t="s">
        <v>17</v>
      </c>
      <c r="X32" s="20" t="s">
        <v>17</v>
      </c>
      <c r="Y32" s="14"/>
      <c r="Z32" s="14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15"/>
      <c r="AV32" s="15"/>
      <c r="AW32" s="8"/>
      <c r="AX32" s="8"/>
      <c r="AY32" s="15"/>
      <c r="AZ32" s="15"/>
      <c r="BA32" s="8"/>
      <c r="BB32" s="8"/>
      <c r="BC32" s="15"/>
      <c r="BD32" s="15"/>
      <c r="BE32" s="8"/>
      <c r="BF32" s="17">
        <f t="shared" si="3"/>
        <v>0</v>
      </c>
      <c r="BG32" s="31">
        <f t="shared" si="4"/>
        <v>0</v>
      </c>
    </row>
    <row r="33" spans="1:59" ht="30.75" customHeight="1" x14ac:dyDescent="0.25">
      <c r="A33" s="98"/>
      <c r="B33" s="94" t="s">
        <v>89</v>
      </c>
      <c r="C33" s="75" t="s">
        <v>92</v>
      </c>
      <c r="D33" s="26" t="s">
        <v>16</v>
      </c>
      <c r="E33" s="26">
        <v>2</v>
      </c>
      <c r="F33" s="26">
        <v>2</v>
      </c>
      <c r="G33" s="26">
        <v>2</v>
      </c>
      <c r="H33" s="26">
        <v>2</v>
      </c>
      <c r="I33" s="26">
        <v>2</v>
      </c>
      <c r="J33" s="26">
        <v>2</v>
      </c>
      <c r="K33" s="26">
        <v>2</v>
      </c>
      <c r="L33" s="26">
        <v>2</v>
      </c>
      <c r="M33" s="26">
        <v>2</v>
      </c>
      <c r="N33" s="26">
        <v>2</v>
      </c>
      <c r="O33" s="26">
        <v>2</v>
      </c>
      <c r="P33" s="26">
        <v>2</v>
      </c>
      <c r="Q33" s="26">
        <v>2</v>
      </c>
      <c r="R33" s="26">
        <v>2</v>
      </c>
      <c r="S33" s="26">
        <v>2</v>
      </c>
      <c r="T33" s="26">
        <v>2</v>
      </c>
      <c r="U33" s="26">
        <v>2</v>
      </c>
      <c r="V33" s="35">
        <f t="shared" si="2"/>
        <v>34</v>
      </c>
      <c r="W33" s="20" t="s">
        <v>17</v>
      </c>
      <c r="X33" s="20" t="s">
        <v>17</v>
      </c>
      <c r="Y33" s="26">
        <v>2</v>
      </c>
      <c r="Z33" s="26">
        <v>2</v>
      </c>
      <c r="AA33" s="26">
        <v>2</v>
      </c>
      <c r="AB33" s="26">
        <v>2</v>
      </c>
      <c r="AC33" s="26">
        <v>2</v>
      </c>
      <c r="AD33" s="26">
        <v>2</v>
      </c>
      <c r="AE33" s="26">
        <v>2</v>
      </c>
      <c r="AF33" s="26">
        <v>2</v>
      </c>
      <c r="AG33" s="26">
        <v>2</v>
      </c>
      <c r="AH33" s="26">
        <v>2</v>
      </c>
      <c r="AI33" s="26">
        <v>2</v>
      </c>
      <c r="AJ33" s="26"/>
      <c r="AK33" s="26">
        <v>2</v>
      </c>
      <c r="AL33" s="26">
        <v>2</v>
      </c>
      <c r="AM33" s="26">
        <v>2</v>
      </c>
      <c r="AN33" s="26">
        <v>2</v>
      </c>
      <c r="AO33" s="26">
        <v>2</v>
      </c>
      <c r="AP33" s="26"/>
      <c r="AQ33" s="26">
        <v>2</v>
      </c>
      <c r="AR33" s="26"/>
      <c r="AS33" s="26">
        <v>2</v>
      </c>
      <c r="AT33" s="26"/>
      <c r="AU33" s="26">
        <v>2</v>
      </c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17">
        <f t="shared" si="3"/>
        <v>38</v>
      </c>
      <c r="BG33" s="31"/>
    </row>
    <row r="34" spans="1:59" ht="24" customHeight="1" x14ac:dyDescent="0.25">
      <c r="A34" s="98"/>
      <c r="B34" s="95"/>
      <c r="C34" s="7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5">
        <f t="shared" si="2"/>
        <v>0</v>
      </c>
      <c r="W34" s="20" t="s">
        <v>17</v>
      </c>
      <c r="X34" s="20" t="s">
        <v>17</v>
      </c>
      <c r="Y34" s="14"/>
      <c r="Z34" s="14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15"/>
      <c r="AV34" s="15"/>
      <c r="AW34" s="39"/>
      <c r="AX34" s="39"/>
      <c r="AY34" s="15"/>
      <c r="AZ34" s="15"/>
      <c r="BA34" s="39"/>
      <c r="BB34" s="39"/>
      <c r="BC34" s="15"/>
      <c r="BD34" s="15"/>
      <c r="BE34" s="39"/>
      <c r="BF34" s="17">
        <f t="shared" si="3"/>
        <v>0</v>
      </c>
      <c r="BG34" s="31"/>
    </row>
    <row r="35" spans="1:59" ht="35.25" customHeight="1" x14ac:dyDescent="0.25">
      <c r="A35" s="98"/>
      <c r="B35" s="94" t="s">
        <v>90</v>
      </c>
      <c r="C35" s="75" t="s">
        <v>93</v>
      </c>
      <c r="D35" s="26" t="s">
        <v>16</v>
      </c>
      <c r="E35" s="26">
        <v>2</v>
      </c>
      <c r="F35" s="26">
        <v>2</v>
      </c>
      <c r="G35" s="26">
        <v>2</v>
      </c>
      <c r="H35" s="26">
        <v>2</v>
      </c>
      <c r="I35" s="26">
        <v>2</v>
      </c>
      <c r="J35" s="26">
        <v>2</v>
      </c>
      <c r="K35" s="26">
        <v>2</v>
      </c>
      <c r="L35" s="26">
        <v>2</v>
      </c>
      <c r="M35" s="26">
        <v>2</v>
      </c>
      <c r="N35" s="26">
        <v>2</v>
      </c>
      <c r="O35" s="26">
        <v>2</v>
      </c>
      <c r="P35" s="26">
        <v>2</v>
      </c>
      <c r="Q35" s="26">
        <v>2</v>
      </c>
      <c r="R35" s="26">
        <v>2</v>
      </c>
      <c r="S35" s="26">
        <v>2</v>
      </c>
      <c r="T35" s="26">
        <v>2</v>
      </c>
      <c r="U35" s="26">
        <v>2</v>
      </c>
      <c r="V35" s="35">
        <f t="shared" si="2"/>
        <v>34</v>
      </c>
      <c r="W35" s="20" t="s">
        <v>17</v>
      </c>
      <c r="X35" s="20" t="s">
        <v>17</v>
      </c>
      <c r="Y35" s="26">
        <v>2</v>
      </c>
      <c r="Z35" s="26">
        <v>2</v>
      </c>
      <c r="AA35" s="26">
        <v>2</v>
      </c>
      <c r="AB35" s="26">
        <v>2</v>
      </c>
      <c r="AC35" s="26">
        <v>2</v>
      </c>
      <c r="AD35" s="26">
        <v>2</v>
      </c>
      <c r="AE35" s="26">
        <v>2</v>
      </c>
      <c r="AF35" s="26">
        <v>2</v>
      </c>
      <c r="AG35" s="26">
        <v>2</v>
      </c>
      <c r="AH35" s="26">
        <v>2</v>
      </c>
      <c r="AI35" s="26">
        <v>2</v>
      </c>
      <c r="AJ35" s="26">
        <v>2</v>
      </c>
      <c r="AK35" s="26">
        <v>2</v>
      </c>
      <c r="AL35" s="26"/>
      <c r="AM35" s="26">
        <v>2</v>
      </c>
      <c r="AN35" s="26">
        <v>2</v>
      </c>
      <c r="AO35" s="26"/>
      <c r="AP35" s="26">
        <v>2</v>
      </c>
      <c r="AQ35" s="26">
        <v>2</v>
      </c>
      <c r="AR35" s="26">
        <v>2</v>
      </c>
      <c r="AS35" s="26">
        <v>2</v>
      </c>
      <c r="AT35" s="26">
        <v>2</v>
      </c>
      <c r="AU35" s="26">
        <v>2</v>
      </c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17">
        <f t="shared" si="3"/>
        <v>42</v>
      </c>
      <c r="BG35" s="31"/>
    </row>
    <row r="36" spans="1:59" ht="24" customHeight="1" x14ac:dyDescent="0.25">
      <c r="A36" s="98"/>
      <c r="B36" s="95"/>
      <c r="C36" s="7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5">
        <f t="shared" si="2"/>
        <v>0</v>
      </c>
      <c r="W36" s="20" t="s">
        <v>17</v>
      </c>
      <c r="X36" s="20" t="s">
        <v>17</v>
      </c>
      <c r="Y36" s="14"/>
      <c r="Z36" s="14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15"/>
      <c r="AV36" s="15"/>
      <c r="AW36" s="39"/>
      <c r="AX36" s="39"/>
      <c r="AY36" s="15"/>
      <c r="AZ36" s="15"/>
      <c r="BA36" s="39"/>
      <c r="BB36" s="39"/>
      <c r="BC36" s="15"/>
      <c r="BD36" s="15"/>
      <c r="BE36" s="39"/>
      <c r="BF36" s="17">
        <f t="shared" si="3"/>
        <v>0</v>
      </c>
      <c r="BG36" s="31"/>
    </row>
    <row r="37" spans="1:59" ht="34.5" customHeight="1" x14ac:dyDescent="0.25">
      <c r="A37" s="98"/>
      <c r="B37" s="94" t="s">
        <v>91</v>
      </c>
      <c r="C37" s="75" t="s">
        <v>94</v>
      </c>
      <c r="D37" s="26" t="s">
        <v>16</v>
      </c>
      <c r="E37" s="26">
        <v>2</v>
      </c>
      <c r="F37" s="26">
        <v>2</v>
      </c>
      <c r="G37" s="26">
        <v>2</v>
      </c>
      <c r="H37" s="26">
        <v>2</v>
      </c>
      <c r="I37" s="26">
        <v>2</v>
      </c>
      <c r="J37" s="26">
        <v>2</v>
      </c>
      <c r="K37" s="26">
        <v>2</v>
      </c>
      <c r="L37" s="26">
        <v>2</v>
      </c>
      <c r="M37" s="26">
        <v>2</v>
      </c>
      <c r="N37" s="26">
        <v>2</v>
      </c>
      <c r="O37" s="26">
        <v>2</v>
      </c>
      <c r="P37" s="26">
        <v>2</v>
      </c>
      <c r="Q37" s="26">
        <v>2</v>
      </c>
      <c r="R37" s="26">
        <v>2</v>
      </c>
      <c r="S37" s="26">
        <v>2</v>
      </c>
      <c r="T37" s="26">
        <v>2</v>
      </c>
      <c r="U37" s="26">
        <v>2</v>
      </c>
      <c r="V37" s="35">
        <f t="shared" si="2"/>
        <v>34</v>
      </c>
      <c r="W37" s="20" t="s">
        <v>17</v>
      </c>
      <c r="X37" s="20" t="s">
        <v>17</v>
      </c>
      <c r="Y37" s="26"/>
      <c r="Z37" s="26"/>
      <c r="AA37" s="26">
        <v>2</v>
      </c>
      <c r="AB37" s="26">
        <v>2</v>
      </c>
      <c r="AC37" s="26">
        <v>2</v>
      </c>
      <c r="AD37" s="26">
        <v>2</v>
      </c>
      <c r="AE37" s="26">
        <v>2</v>
      </c>
      <c r="AF37" s="26">
        <v>2</v>
      </c>
      <c r="AG37" s="26">
        <v>2</v>
      </c>
      <c r="AH37" s="26"/>
      <c r="AI37" s="26">
        <v>2</v>
      </c>
      <c r="AJ37" s="26">
        <v>2</v>
      </c>
      <c r="AK37" s="26"/>
      <c r="AL37" s="26">
        <v>2</v>
      </c>
      <c r="AM37" s="26">
        <v>2</v>
      </c>
      <c r="AN37" s="26">
        <v>2</v>
      </c>
      <c r="AO37" s="26">
        <v>2</v>
      </c>
      <c r="AP37" s="26">
        <v>2</v>
      </c>
      <c r="AQ37" s="26">
        <v>2</v>
      </c>
      <c r="AR37" s="26">
        <v>2</v>
      </c>
      <c r="AS37" s="26">
        <v>2</v>
      </c>
      <c r="AT37" s="26">
        <v>2</v>
      </c>
      <c r="AU37" s="26">
        <v>2</v>
      </c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17">
        <f t="shared" si="3"/>
        <v>38</v>
      </c>
      <c r="BG37" s="31"/>
    </row>
    <row r="38" spans="1:59" ht="24" customHeight="1" x14ac:dyDescent="0.25">
      <c r="A38" s="98"/>
      <c r="B38" s="95"/>
      <c r="C38" s="76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5">
        <f t="shared" si="2"/>
        <v>0</v>
      </c>
      <c r="W38" s="20" t="s">
        <v>17</v>
      </c>
      <c r="X38" s="20" t="s">
        <v>17</v>
      </c>
      <c r="Y38" s="14"/>
      <c r="Z38" s="14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15"/>
      <c r="AV38" s="15"/>
      <c r="AW38" s="39"/>
      <c r="AX38" s="39"/>
      <c r="AY38" s="15"/>
      <c r="AZ38" s="15"/>
      <c r="BA38" s="39"/>
      <c r="BB38" s="39"/>
      <c r="BC38" s="15"/>
      <c r="BD38" s="15"/>
      <c r="BE38" s="39"/>
      <c r="BF38" s="17">
        <f t="shared" si="3"/>
        <v>0</v>
      </c>
      <c r="BG38" s="31"/>
    </row>
    <row r="39" spans="1:59" ht="37.5" customHeight="1" x14ac:dyDescent="0.25">
      <c r="A39" s="98"/>
      <c r="B39" s="94" t="s">
        <v>96</v>
      </c>
      <c r="C39" s="75" t="s">
        <v>95</v>
      </c>
      <c r="D39" s="26" t="s">
        <v>16</v>
      </c>
      <c r="E39" s="26">
        <v>2</v>
      </c>
      <c r="F39" s="26">
        <v>2</v>
      </c>
      <c r="G39" s="26">
        <v>2</v>
      </c>
      <c r="H39" s="26">
        <v>2</v>
      </c>
      <c r="I39" s="26">
        <v>2</v>
      </c>
      <c r="J39" s="26">
        <v>2</v>
      </c>
      <c r="K39" s="26">
        <v>2</v>
      </c>
      <c r="L39" s="26">
        <v>2</v>
      </c>
      <c r="M39" s="26">
        <v>2</v>
      </c>
      <c r="N39" s="26">
        <v>2</v>
      </c>
      <c r="O39" s="26">
        <v>2</v>
      </c>
      <c r="P39" s="26">
        <v>2</v>
      </c>
      <c r="Q39" s="26">
        <v>2</v>
      </c>
      <c r="R39" s="26">
        <v>2</v>
      </c>
      <c r="S39" s="26">
        <v>2</v>
      </c>
      <c r="T39" s="26">
        <v>2</v>
      </c>
      <c r="U39" s="26">
        <v>2</v>
      </c>
      <c r="V39" s="35">
        <f t="shared" si="2"/>
        <v>34</v>
      </c>
      <c r="W39" s="20" t="s">
        <v>17</v>
      </c>
      <c r="X39" s="20" t="s">
        <v>17</v>
      </c>
      <c r="Y39" s="26">
        <v>2</v>
      </c>
      <c r="Z39" s="26"/>
      <c r="AA39" s="26"/>
      <c r="AB39" s="26">
        <v>2</v>
      </c>
      <c r="AC39" s="26">
        <v>2</v>
      </c>
      <c r="AD39" s="26"/>
      <c r="AE39" s="26">
        <v>2</v>
      </c>
      <c r="AF39" s="26"/>
      <c r="AG39" s="26"/>
      <c r="AH39" s="26">
        <v>2</v>
      </c>
      <c r="AI39" s="26">
        <v>2</v>
      </c>
      <c r="AJ39" s="26"/>
      <c r="AK39" s="26">
        <v>2</v>
      </c>
      <c r="AL39" s="26">
        <v>2</v>
      </c>
      <c r="AM39" s="26">
        <v>2</v>
      </c>
      <c r="AN39" s="26">
        <v>2</v>
      </c>
      <c r="AO39" s="26">
        <v>2</v>
      </c>
      <c r="AP39" s="26">
        <v>2</v>
      </c>
      <c r="AQ39" s="26">
        <v>2</v>
      </c>
      <c r="AR39" s="26">
        <v>2</v>
      </c>
      <c r="AS39" s="26">
        <v>2</v>
      </c>
      <c r="AT39" s="26">
        <v>2</v>
      </c>
      <c r="AU39" s="26">
        <v>2</v>
      </c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17">
        <f t="shared" si="3"/>
        <v>34</v>
      </c>
      <c r="BG39" s="31"/>
    </row>
    <row r="40" spans="1:59" ht="24" customHeight="1" x14ac:dyDescent="0.25">
      <c r="A40" s="98"/>
      <c r="B40" s="95"/>
      <c r="C40" s="7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5">
        <f t="shared" si="2"/>
        <v>0</v>
      </c>
      <c r="W40" s="20" t="s">
        <v>17</v>
      </c>
      <c r="X40" s="20" t="s">
        <v>17</v>
      </c>
      <c r="Y40" s="14"/>
      <c r="Z40" s="14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15"/>
      <c r="AV40" s="15"/>
      <c r="AW40" s="39"/>
      <c r="AX40" s="39"/>
      <c r="AY40" s="15"/>
      <c r="AZ40" s="15"/>
      <c r="BA40" s="39"/>
      <c r="BB40" s="39"/>
      <c r="BC40" s="15"/>
      <c r="BD40" s="15"/>
      <c r="BE40" s="39"/>
      <c r="BF40" s="17">
        <f t="shared" si="3"/>
        <v>0</v>
      </c>
      <c r="BG40" s="31"/>
    </row>
    <row r="41" spans="1:59" ht="23.25" customHeight="1" x14ac:dyDescent="0.25">
      <c r="A41" s="98"/>
      <c r="B41" s="45" t="s">
        <v>97</v>
      </c>
      <c r="C41" s="44" t="s">
        <v>75</v>
      </c>
      <c r="D41" s="43"/>
      <c r="E41" s="30">
        <v>2</v>
      </c>
      <c r="F41" s="30">
        <v>2</v>
      </c>
      <c r="G41" s="30"/>
      <c r="H41" s="30">
        <v>2</v>
      </c>
      <c r="I41" s="30">
        <v>2</v>
      </c>
      <c r="J41" s="30"/>
      <c r="K41" s="30">
        <v>2</v>
      </c>
      <c r="L41" s="30">
        <v>2</v>
      </c>
      <c r="M41" s="30"/>
      <c r="N41" s="30">
        <v>2</v>
      </c>
      <c r="O41" s="30">
        <v>2</v>
      </c>
      <c r="P41" s="30"/>
      <c r="Q41" s="30">
        <v>2</v>
      </c>
      <c r="R41" s="30">
        <v>2</v>
      </c>
      <c r="S41" s="30"/>
      <c r="T41" s="30">
        <v>2</v>
      </c>
      <c r="U41" s="30">
        <v>5</v>
      </c>
      <c r="V41" s="35">
        <f>SUM(E41:U41)</f>
        <v>27</v>
      </c>
      <c r="W41" s="20" t="s">
        <v>17</v>
      </c>
      <c r="X41" s="20" t="s">
        <v>17</v>
      </c>
      <c r="Y41" s="42"/>
      <c r="Z41" s="42">
        <v>2</v>
      </c>
      <c r="AA41" s="42"/>
      <c r="AB41" s="42">
        <v>2</v>
      </c>
      <c r="AC41" s="42"/>
      <c r="AD41" s="42">
        <v>2</v>
      </c>
      <c r="AE41" s="30">
        <v>2</v>
      </c>
      <c r="AF41" s="42">
        <v>2</v>
      </c>
      <c r="AG41" s="42">
        <v>2</v>
      </c>
      <c r="AH41" s="42"/>
      <c r="AI41" s="42"/>
      <c r="AJ41" s="42">
        <v>2</v>
      </c>
      <c r="AK41" s="42">
        <v>2</v>
      </c>
      <c r="AL41" s="42">
        <v>2</v>
      </c>
      <c r="AM41" s="42"/>
      <c r="AN41" s="42"/>
      <c r="AO41" s="42"/>
      <c r="AP41" s="42"/>
      <c r="AQ41" s="42"/>
      <c r="AR41" s="42"/>
      <c r="AS41" s="42">
        <v>2</v>
      </c>
      <c r="AT41" s="42"/>
      <c r="AU41" s="41">
        <v>3</v>
      </c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17">
        <f t="shared" si="3"/>
        <v>23</v>
      </c>
      <c r="BG41" s="31">
        <f t="shared" si="4"/>
        <v>50</v>
      </c>
    </row>
    <row r="42" spans="1:59" ht="32.25" customHeight="1" x14ac:dyDescent="0.25">
      <c r="A42" s="98"/>
      <c r="B42" s="61" t="s">
        <v>98</v>
      </c>
      <c r="C42" s="75" t="s">
        <v>25</v>
      </c>
      <c r="D42" s="26" t="s">
        <v>16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35">
        <f t="shared" si="2"/>
        <v>0</v>
      </c>
      <c r="W42" s="20" t="s">
        <v>17</v>
      </c>
      <c r="X42" s="20" t="s">
        <v>17</v>
      </c>
      <c r="Y42" s="26">
        <v>4</v>
      </c>
      <c r="Z42" s="26">
        <v>2</v>
      </c>
      <c r="AA42" s="26">
        <v>4</v>
      </c>
      <c r="AB42" s="26"/>
      <c r="AC42" s="26">
        <v>2</v>
      </c>
      <c r="AD42" s="26">
        <v>2</v>
      </c>
      <c r="AE42" s="26">
        <v>4</v>
      </c>
      <c r="AF42" s="26">
        <v>2</v>
      </c>
      <c r="AG42" s="26">
        <v>4</v>
      </c>
      <c r="AH42" s="26">
        <v>2</v>
      </c>
      <c r="AI42" s="26">
        <v>4</v>
      </c>
      <c r="AJ42" s="26">
        <v>4</v>
      </c>
      <c r="AK42" s="26">
        <v>4</v>
      </c>
      <c r="AL42" s="26">
        <v>4</v>
      </c>
      <c r="AM42" s="26">
        <v>4</v>
      </c>
      <c r="AN42" s="26">
        <v>4</v>
      </c>
      <c r="AO42" s="26">
        <v>4</v>
      </c>
      <c r="AP42" s="26">
        <v>4</v>
      </c>
      <c r="AQ42" s="26">
        <v>4</v>
      </c>
      <c r="AR42" s="26">
        <v>4</v>
      </c>
      <c r="AS42" s="26">
        <v>4</v>
      </c>
      <c r="AT42" s="26">
        <v>4</v>
      </c>
      <c r="AU42" s="26">
        <v>4</v>
      </c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17">
        <f t="shared" si="3"/>
        <v>78</v>
      </c>
      <c r="BG42" s="31">
        <f t="shared" si="4"/>
        <v>78</v>
      </c>
    </row>
    <row r="43" spans="1:59" ht="29.25" customHeight="1" x14ac:dyDescent="0.25">
      <c r="A43" s="98"/>
      <c r="B43" s="62"/>
      <c r="C43" s="76"/>
      <c r="D43" s="8" t="s">
        <v>18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35">
        <f t="shared" si="2"/>
        <v>0</v>
      </c>
      <c r="W43" s="20" t="s">
        <v>17</v>
      </c>
      <c r="X43" s="20" t="s">
        <v>17</v>
      </c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7">
        <f t="shared" si="3"/>
        <v>0</v>
      </c>
      <c r="BG43" s="31">
        <f t="shared" si="4"/>
        <v>0</v>
      </c>
    </row>
    <row r="44" spans="1:59" ht="33" customHeight="1" x14ac:dyDescent="0.25">
      <c r="A44" s="98"/>
      <c r="B44" s="61" t="s">
        <v>99</v>
      </c>
      <c r="C44" s="77" t="s">
        <v>100</v>
      </c>
      <c r="D44" s="29" t="s">
        <v>16</v>
      </c>
      <c r="E44" s="30">
        <f>SUM(E46,E48,E50,E52,E54)</f>
        <v>0</v>
      </c>
      <c r="F44" s="30">
        <f t="shared" ref="F44:U44" si="7">SUM(F46,F48,F50,F52,F54)</f>
        <v>0</v>
      </c>
      <c r="G44" s="30">
        <f t="shared" si="7"/>
        <v>0</v>
      </c>
      <c r="H44" s="30">
        <f t="shared" si="7"/>
        <v>0</v>
      </c>
      <c r="I44" s="30">
        <f t="shared" si="7"/>
        <v>0</v>
      </c>
      <c r="J44" s="30">
        <f t="shared" si="7"/>
        <v>0</v>
      </c>
      <c r="K44" s="30">
        <f t="shared" si="7"/>
        <v>0</v>
      </c>
      <c r="L44" s="30">
        <f t="shared" si="7"/>
        <v>0</v>
      </c>
      <c r="M44" s="30">
        <f t="shared" si="7"/>
        <v>0</v>
      </c>
      <c r="N44" s="30">
        <f t="shared" si="7"/>
        <v>0</v>
      </c>
      <c r="O44" s="30">
        <f t="shared" si="7"/>
        <v>0</v>
      </c>
      <c r="P44" s="30">
        <f t="shared" si="7"/>
        <v>0</v>
      </c>
      <c r="Q44" s="30">
        <f t="shared" si="7"/>
        <v>0</v>
      </c>
      <c r="R44" s="30">
        <f t="shared" si="7"/>
        <v>0</v>
      </c>
      <c r="S44" s="30">
        <f t="shared" si="7"/>
        <v>0</v>
      </c>
      <c r="T44" s="30">
        <f t="shared" si="7"/>
        <v>0</v>
      </c>
      <c r="U44" s="30">
        <f t="shared" si="7"/>
        <v>0</v>
      </c>
      <c r="V44" s="35">
        <f t="shared" si="2"/>
        <v>0</v>
      </c>
      <c r="W44" s="20" t="s">
        <v>17</v>
      </c>
      <c r="X44" s="20" t="s">
        <v>17</v>
      </c>
      <c r="Y44" s="30">
        <f>SUM(Y46,Y48,Y50,Y52,Y54)</f>
        <v>0</v>
      </c>
      <c r="Z44" s="30">
        <f t="shared" ref="Z44:BE44" si="8">SUM(Z46,Z48,Z50,Z52,Z54)</f>
        <v>0</v>
      </c>
      <c r="AA44" s="30">
        <f t="shared" si="8"/>
        <v>0</v>
      </c>
      <c r="AB44" s="30">
        <f t="shared" si="8"/>
        <v>0</v>
      </c>
      <c r="AC44" s="30">
        <f t="shared" si="8"/>
        <v>0</v>
      </c>
      <c r="AD44" s="30">
        <f t="shared" si="8"/>
        <v>0</v>
      </c>
      <c r="AE44" s="30">
        <f t="shared" si="8"/>
        <v>0</v>
      </c>
      <c r="AF44" s="30">
        <f t="shared" si="8"/>
        <v>0</v>
      </c>
      <c r="AG44" s="30">
        <f t="shared" si="8"/>
        <v>0</v>
      </c>
      <c r="AH44" s="30">
        <f t="shared" si="8"/>
        <v>0</v>
      </c>
      <c r="AI44" s="30">
        <f t="shared" si="8"/>
        <v>0</v>
      </c>
      <c r="AJ44" s="30">
        <f t="shared" si="8"/>
        <v>0</v>
      </c>
      <c r="AK44" s="30">
        <f t="shared" si="8"/>
        <v>0</v>
      </c>
      <c r="AL44" s="30">
        <f t="shared" si="8"/>
        <v>0</v>
      </c>
      <c r="AM44" s="30">
        <f t="shared" si="8"/>
        <v>0</v>
      </c>
      <c r="AN44" s="30">
        <f t="shared" si="8"/>
        <v>0</v>
      </c>
      <c r="AO44" s="30">
        <f t="shared" si="8"/>
        <v>0</v>
      </c>
      <c r="AP44" s="30">
        <f t="shared" si="8"/>
        <v>0</v>
      </c>
      <c r="AQ44" s="30">
        <f t="shared" si="8"/>
        <v>0</v>
      </c>
      <c r="AR44" s="30">
        <f t="shared" si="8"/>
        <v>0</v>
      </c>
      <c r="AS44" s="30">
        <f t="shared" si="8"/>
        <v>0</v>
      </c>
      <c r="AT44" s="30">
        <f t="shared" si="8"/>
        <v>0</v>
      </c>
      <c r="AU44" s="30">
        <f t="shared" si="8"/>
        <v>0</v>
      </c>
      <c r="AV44" s="30">
        <f t="shared" si="8"/>
        <v>0</v>
      </c>
      <c r="AW44" s="30">
        <f t="shared" si="8"/>
        <v>0</v>
      </c>
      <c r="AX44" s="30">
        <f t="shared" si="8"/>
        <v>0</v>
      </c>
      <c r="AY44" s="30">
        <f t="shared" si="8"/>
        <v>0</v>
      </c>
      <c r="AZ44" s="30">
        <f t="shared" si="8"/>
        <v>0</v>
      </c>
      <c r="BA44" s="30">
        <f t="shared" si="8"/>
        <v>0</v>
      </c>
      <c r="BB44" s="30">
        <f t="shared" si="8"/>
        <v>0</v>
      </c>
      <c r="BC44" s="30">
        <f t="shared" si="8"/>
        <v>0</v>
      </c>
      <c r="BD44" s="30">
        <f t="shared" si="8"/>
        <v>0</v>
      </c>
      <c r="BE44" s="30">
        <f t="shared" si="8"/>
        <v>0</v>
      </c>
      <c r="BF44" s="17">
        <f t="shared" si="3"/>
        <v>0</v>
      </c>
      <c r="BG44" s="31">
        <f t="shared" si="4"/>
        <v>0</v>
      </c>
    </row>
    <row r="45" spans="1:59" ht="22.5" customHeight="1" x14ac:dyDescent="0.25">
      <c r="A45" s="98"/>
      <c r="B45" s="62"/>
      <c r="C45" s="78"/>
      <c r="D45" s="30" t="s">
        <v>18</v>
      </c>
      <c r="E45" s="30">
        <f>SUM(E47,E49,E51,E53)</f>
        <v>0</v>
      </c>
      <c r="F45" s="30">
        <f t="shared" ref="F45:U45" si="9">SUM(F47,F49,F51,F53)</f>
        <v>0</v>
      </c>
      <c r="G45" s="30">
        <f t="shared" si="9"/>
        <v>0</v>
      </c>
      <c r="H45" s="30">
        <f t="shared" si="9"/>
        <v>0</v>
      </c>
      <c r="I45" s="30">
        <f t="shared" si="9"/>
        <v>0</v>
      </c>
      <c r="J45" s="30">
        <f t="shared" si="9"/>
        <v>0</v>
      </c>
      <c r="K45" s="30">
        <f t="shared" si="9"/>
        <v>0</v>
      </c>
      <c r="L45" s="30">
        <f t="shared" si="9"/>
        <v>0</v>
      </c>
      <c r="M45" s="30">
        <f t="shared" si="9"/>
        <v>0</v>
      </c>
      <c r="N45" s="30">
        <f t="shared" si="9"/>
        <v>0</v>
      </c>
      <c r="O45" s="30">
        <f t="shared" si="9"/>
        <v>0</v>
      </c>
      <c r="P45" s="30">
        <f t="shared" si="9"/>
        <v>0</v>
      </c>
      <c r="Q45" s="30">
        <f t="shared" si="9"/>
        <v>0</v>
      </c>
      <c r="R45" s="30">
        <f t="shared" si="9"/>
        <v>0</v>
      </c>
      <c r="S45" s="30">
        <f t="shared" si="9"/>
        <v>0</v>
      </c>
      <c r="T45" s="30">
        <f t="shared" si="9"/>
        <v>0</v>
      </c>
      <c r="U45" s="30">
        <f t="shared" si="9"/>
        <v>0</v>
      </c>
      <c r="V45" s="35">
        <f t="shared" si="2"/>
        <v>0</v>
      </c>
      <c r="W45" s="20" t="s">
        <v>17</v>
      </c>
      <c r="X45" s="20" t="s">
        <v>17</v>
      </c>
      <c r="Y45" s="30">
        <f>SUM(Y47,Y49,Y51,Y53)</f>
        <v>0</v>
      </c>
      <c r="Z45" s="30">
        <f t="shared" ref="Z45:BE45" si="10">SUM(Z47,Z49,Z51,Z53)</f>
        <v>0</v>
      </c>
      <c r="AA45" s="30">
        <f t="shared" si="10"/>
        <v>0</v>
      </c>
      <c r="AB45" s="30">
        <f t="shared" si="10"/>
        <v>0</v>
      </c>
      <c r="AC45" s="30">
        <f t="shared" si="10"/>
        <v>0</v>
      </c>
      <c r="AD45" s="30">
        <f t="shared" si="10"/>
        <v>0</v>
      </c>
      <c r="AE45" s="30">
        <f t="shared" si="10"/>
        <v>0</v>
      </c>
      <c r="AF45" s="30">
        <f t="shared" si="10"/>
        <v>0</v>
      </c>
      <c r="AG45" s="30">
        <f t="shared" si="10"/>
        <v>0</v>
      </c>
      <c r="AH45" s="30">
        <f t="shared" si="10"/>
        <v>0</v>
      </c>
      <c r="AI45" s="30">
        <f t="shared" si="10"/>
        <v>0</v>
      </c>
      <c r="AJ45" s="30">
        <f t="shared" si="10"/>
        <v>0</v>
      </c>
      <c r="AK45" s="30">
        <f t="shared" si="10"/>
        <v>0</v>
      </c>
      <c r="AL45" s="30">
        <f t="shared" si="10"/>
        <v>0</v>
      </c>
      <c r="AM45" s="30">
        <f t="shared" si="10"/>
        <v>0</v>
      </c>
      <c r="AN45" s="30">
        <f t="shared" si="10"/>
        <v>0</v>
      </c>
      <c r="AO45" s="30">
        <f t="shared" si="10"/>
        <v>0</v>
      </c>
      <c r="AP45" s="30">
        <f t="shared" si="10"/>
        <v>0</v>
      </c>
      <c r="AQ45" s="30">
        <f t="shared" si="10"/>
        <v>0</v>
      </c>
      <c r="AR45" s="30">
        <f t="shared" si="10"/>
        <v>0</v>
      </c>
      <c r="AS45" s="30">
        <f t="shared" si="10"/>
        <v>0</v>
      </c>
      <c r="AT45" s="30">
        <f t="shared" si="10"/>
        <v>0</v>
      </c>
      <c r="AU45" s="30">
        <f t="shared" si="10"/>
        <v>0</v>
      </c>
      <c r="AV45" s="30">
        <f t="shared" si="10"/>
        <v>0</v>
      </c>
      <c r="AW45" s="30">
        <f t="shared" si="10"/>
        <v>0</v>
      </c>
      <c r="AX45" s="30">
        <f t="shared" si="10"/>
        <v>0</v>
      </c>
      <c r="AY45" s="30">
        <f t="shared" si="10"/>
        <v>0</v>
      </c>
      <c r="AZ45" s="30">
        <f t="shared" si="10"/>
        <v>0</v>
      </c>
      <c r="BA45" s="30">
        <f t="shared" si="10"/>
        <v>0</v>
      </c>
      <c r="BB45" s="30">
        <f t="shared" si="10"/>
        <v>0</v>
      </c>
      <c r="BC45" s="30">
        <f t="shared" si="10"/>
        <v>0</v>
      </c>
      <c r="BD45" s="30">
        <f t="shared" si="10"/>
        <v>0</v>
      </c>
      <c r="BE45" s="30">
        <f t="shared" si="10"/>
        <v>0</v>
      </c>
      <c r="BF45" s="17">
        <f t="shared" si="3"/>
        <v>0</v>
      </c>
      <c r="BG45" s="31">
        <f t="shared" si="4"/>
        <v>0</v>
      </c>
    </row>
    <row r="46" spans="1:59" ht="26.25" customHeight="1" x14ac:dyDescent="0.25">
      <c r="A46" s="98"/>
      <c r="B46" s="61" t="s">
        <v>101</v>
      </c>
      <c r="C46" s="75" t="s">
        <v>102</v>
      </c>
      <c r="D46" s="25" t="s">
        <v>16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35">
        <f t="shared" si="2"/>
        <v>0</v>
      </c>
      <c r="W46" s="20" t="s">
        <v>17</v>
      </c>
      <c r="X46" s="20" t="s">
        <v>17</v>
      </c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17">
        <f t="shared" si="3"/>
        <v>0</v>
      </c>
      <c r="BG46" s="31">
        <f t="shared" si="4"/>
        <v>0</v>
      </c>
    </row>
    <row r="47" spans="1:59" ht="20.25" customHeight="1" x14ac:dyDescent="0.25">
      <c r="A47" s="98"/>
      <c r="B47" s="62"/>
      <c r="C47" s="76"/>
      <c r="D47" s="22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5">
        <f t="shared" si="2"/>
        <v>0</v>
      </c>
      <c r="W47" s="20" t="s">
        <v>17</v>
      </c>
      <c r="X47" s="20" t="s">
        <v>17</v>
      </c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7">
        <f t="shared" si="3"/>
        <v>0</v>
      </c>
      <c r="BG47" s="31">
        <f t="shared" si="4"/>
        <v>0</v>
      </c>
    </row>
    <row r="48" spans="1:59" ht="26.4" x14ac:dyDescent="0.25">
      <c r="A48" s="98"/>
      <c r="B48" s="61" t="s">
        <v>104</v>
      </c>
      <c r="C48" s="75" t="s">
        <v>103</v>
      </c>
      <c r="D48" s="25" t="s">
        <v>16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35">
        <f t="shared" si="2"/>
        <v>0</v>
      </c>
      <c r="W48" s="20" t="s">
        <v>17</v>
      </c>
      <c r="X48" s="20" t="s">
        <v>17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17">
        <f t="shared" si="3"/>
        <v>0</v>
      </c>
      <c r="BG48" s="31">
        <f t="shared" si="4"/>
        <v>0</v>
      </c>
    </row>
    <row r="49" spans="1:59" ht="21" customHeight="1" x14ac:dyDescent="0.25">
      <c r="A49" s="98"/>
      <c r="B49" s="62"/>
      <c r="C49" s="76"/>
      <c r="D49" s="8" t="s">
        <v>18</v>
      </c>
      <c r="E49" s="8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5">
        <f t="shared" si="2"/>
        <v>0</v>
      </c>
      <c r="W49" s="20" t="s">
        <v>17</v>
      </c>
      <c r="X49" s="20" t="s">
        <v>17</v>
      </c>
      <c r="Y49" s="14"/>
      <c r="Z49" s="14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15"/>
      <c r="AV49" s="15"/>
      <c r="AW49" s="8"/>
      <c r="AX49" s="8"/>
      <c r="AY49" s="15"/>
      <c r="AZ49" s="15"/>
      <c r="BA49" s="8"/>
      <c r="BB49" s="8"/>
      <c r="BC49" s="15"/>
      <c r="BD49" s="15"/>
      <c r="BE49" s="8"/>
      <c r="BF49" s="17">
        <f t="shared" si="3"/>
        <v>0</v>
      </c>
      <c r="BG49" s="31">
        <f t="shared" si="4"/>
        <v>0</v>
      </c>
    </row>
    <row r="50" spans="1:59" ht="26.4" x14ac:dyDescent="0.25">
      <c r="A50" s="98"/>
      <c r="B50" s="61" t="s">
        <v>105</v>
      </c>
      <c r="C50" s="75" t="s">
        <v>51</v>
      </c>
      <c r="D50" s="25" t="s">
        <v>16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35">
        <f t="shared" si="2"/>
        <v>0</v>
      </c>
      <c r="W50" s="20" t="s">
        <v>17</v>
      </c>
      <c r="X50" s="20" t="s">
        <v>17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17">
        <f t="shared" si="3"/>
        <v>0</v>
      </c>
      <c r="BG50" s="31">
        <f t="shared" si="4"/>
        <v>0</v>
      </c>
    </row>
    <row r="51" spans="1:59" ht="21" customHeight="1" x14ac:dyDescent="0.25">
      <c r="A51" s="98"/>
      <c r="B51" s="62"/>
      <c r="C51" s="76"/>
      <c r="D51" s="8" t="s">
        <v>18</v>
      </c>
      <c r="E51" s="8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5">
        <f t="shared" si="2"/>
        <v>0</v>
      </c>
      <c r="W51" s="20" t="s">
        <v>17</v>
      </c>
      <c r="X51" s="20" t="s">
        <v>17</v>
      </c>
      <c r="Y51" s="14"/>
      <c r="Z51" s="14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15"/>
      <c r="AV51" s="15"/>
      <c r="AW51" s="8"/>
      <c r="AX51" s="8"/>
      <c r="AY51" s="15"/>
      <c r="AZ51" s="15"/>
      <c r="BA51" s="8"/>
      <c r="BB51" s="8"/>
      <c r="BC51" s="15"/>
      <c r="BD51" s="15"/>
      <c r="BE51" s="8"/>
      <c r="BF51" s="17">
        <f t="shared" si="3"/>
        <v>0</v>
      </c>
      <c r="BG51" s="31">
        <f t="shared" si="4"/>
        <v>0</v>
      </c>
    </row>
    <row r="52" spans="1:59" ht="26.4" x14ac:dyDescent="0.25">
      <c r="A52" s="98"/>
      <c r="B52" s="61" t="s">
        <v>106</v>
      </c>
      <c r="C52" s="75" t="s">
        <v>94</v>
      </c>
      <c r="D52" s="25" t="s">
        <v>16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35">
        <f t="shared" si="2"/>
        <v>0</v>
      </c>
      <c r="W52" s="20" t="s">
        <v>17</v>
      </c>
      <c r="X52" s="20" t="s">
        <v>17</v>
      </c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17">
        <f t="shared" si="3"/>
        <v>0</v>
      </c>
      <c r="BG52" s="31">
        <f t="shared" si="4"/>
        <v>0</v>
      </c>
    </row>
    <row r="53" spans="1:59" ht="21" customHeight="1" x14ac:dyDescent="0.25">
      <c r="A53" s="98"/>
      <c r="B53" s="62"/>
      <c r="C53" s="76"/>
      <c r="D53" s="8" t="s">
        <v>18</v>
      </c>
      <c r="E53" s="2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5">
        <f t="shared" si="2"/>
        <v>0</v>
      </c>
      <c r="W53" s="20" t="s">
        <v>17</v>
      </c>
      <c r="X53" s="20" t="s">
        <v>17</v>
      </c>
      <c r="Y53" s="14"/>
      <c r="Z53" s="14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15"/>
      <c r="AV53" s="15"/>
      <c r="AW53" s="8"/>
      <c r="AX53" s="8"/>
      <c r="AY53" s="15"/>
      <c r="AZ53" s="15"/>
      <c r="BA53" s="8"/>
      <c r="BB53" s="8"/>
      <c r="BC53" s="15"/>
      <c r="BD53" s="15"/>
      <c r="BE53" s="8"/>
      <c r="BF53" s="17">
        <f t="shared" si="3"/>
        <v>0</v>
      </c>
      <c r="BG53" s="31">
        <f t="shared" si="4"/>
        <v>0</v>
      </c>
    </row>
    <row r="54" spans="1:59" ht="27.75" customHeight="1" x14ac:dyDescent="0.25">
      <c r="A54" s="98"/>
      <c r="B54" s="61" t="s">
        <v>107</v>
      </c>
      <c r="C54" s="75" t="s">
        <v>108</v>
      </c>
      <c r="D54" s="26" t="s">
        <v>16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35">
        <f t="shared" si="2"/>
        <v>0</v>
      </c>
      <c r="W54" s="20" t="s">
        <v>17</v>
      </c>
      <c r="X54" s="20" t="s">
        <v>17</v>
      </c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17">
        <f t="shared" ref="BF54:BF65" si="11">SUM(Y54:BE54)</f>
        <v>0</v>
      </c>
      <c r="BG54" s="31">
        <f t="shared" ref="BG54:BG55" si="12">SUM(V54,BF54)</f>
        <v>0</v>
      </c>
    </row>
    <row r="55" spans="1:59" ht="24" customHeight="1" x14ac:dyDescent="0.25">
      <c r="A55" s="98"/>
      <c r="B55" s="62"/>
      <c r="C55" s="76"/>
      <c r="D55" s="39" t="s">
        <v>18</v>
      </c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35">
        <f t="shared" si="2"/>
        <v>0</v>
      </c>
      <c r="W55" s="20" t="s">
        <v>17</v>
      </c>
      <c r="X55" s="20" t="s">
        <v>17</v>
      </c>
      <c r="Y55" s="47"/>
      <c r="Z55" s="47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8"/>
      <c r="AV55" s="48"/>
      <c r="AW55" s="46"/>
      <c r="AX55" s="46"/>
      <c r="AY55" s="48"/>
      <c r="AZ55" s="48"/>
      <c r="BA55" s="46"/>
      <c r="BB55" s="46"/>
      <c r="BC55" s="48"/>
      <c r="BD55" s="48"/>
      <c r="BE55" s="46"/>
      <c r="BF55" s="17">
        <f t="shared" si="11"/>
        <v>0</v>
      </c>
      <c r="BG55" s="31">
        <f t="shared" si="12"/>
        <v>0</v>
      </c>
    </row>
    <row r="56" spans="1:59" ht="29.25" customHeight="1" x14ac:dyDescent="0.25">
      <c r="A56" s="98"/>
      <c r="B56" s="61" t="s">
        <v>26</v>
      </c>
      <c r="C56" s="77" t="s">
        <v>27</v>
      </c>
      <c r="D56" s="30" t="s">
        <v>16</v>
      </c>
      <c r="E56" s="30">
        <f>SUM(E58,E60,E62,E64)</f>
        <v>0</v>
      </c>
      <c r="F56" s="30">
        <f t="shared" ref="F56:U56" si="13">SUM(F58,F60,F62,F64)</f>
        <v>0</v>
      </c>
      <c r="G56" s="30">
        <f t="shared" si="13"/>
        <v>0</v>
      </c>
      <c r="H56" s="30">
        <f t="shared" si="13"/>
        <v>0</v>
      </c>
      <c r="I56" s="30">
        <f t="shared" si="13"/>
        <v>0</v>
      </c>
      <c r="J56" s="30">
        <f t="shared" si="13"/>
        <v>0</v>
      </c>
      <c r="K56" s="30">
        <f t="shared" si="13"/>
        <v>0</v>
      </c>
      <c r="L56" s="30">
        <f t="shared" si="13"/>
        <v>0</v>
      </c>
      <c r="M56" s="30">
        <f t="shared" si="13"/>
        <v>0</v>
      </c>
      <c r="N56" s="30">
        <f t="shared" si="13"/>
        <v>0</v>
      </c>
      <c r="O56" s="30">
        <f t="shared" si="13"/>
        <v>0</v>
      </c>
      <c r="P56" s="30">
        <f t="shared" si="13"/>
        <v>0</v>
      </c>
      <c r="Q56" s="30">
        <f t="shared" si="13"/>
        <v>0</v>
      </c>
      <c r="R56" s="30">
        <f t="shared" si="13"/>
        <v>0</v>
      </c>
      <c r="S56" s="30">
        <f t="shared" si="13"/>
        <v>0</v>
      </c>
      <c r="T56" s="30">
        <f t="shared" si="13"/>
        <v>0</v>
      </c>
      <c r="U56" s="30">
        <f t="shared" si="13"/>
        <v>0</v>
      </c>
      <c r="V56" s="35">
        <f t="shared" si="2"/>
        <v>0</v>
      </c>
      <c r="W56" s="20" t="s">
        <v>17</v>
      </c>
      <c r="X56" s="20" t="s">
        <v>17</v>
      </c>
      <c r="Y56" s="30">
        <f>SUM(Y58,Y60,Y62,Y64)</f>
        <v>0</v>
      </c>
      <c r="Z56" s="30">
        <f t="shared" ref="Z56:BE56" si="14">SUM(Z58,Z60,Z62,Z64)</f>
        <v>0</v>
      </c>
      <c r="AA56" s="30">
        <f t="shared" si="14"/>
        <v>0</v>
      </c>
      <c r="AB56" s="30">
        <f t="shared" si="14"/>
        <v>0</v>
      </c>
      <c r="AC56" s="30">
        <f t="shared" si="14"/>
        <v>0</v>
      </c>
      <c r="AD56" s="30">
        <f t="shared" si="14"/>
        <v>0</v>
      </c>
      <c r="AE56" s="30">
        <f t="shared" si="14"/>
        <v>0</v>
      </c>
      <c r="AF56" s="30">
        <f t="shared" si="14"/>
        <v>0</v>
      </c>
      <c r="AG56" s="30">
        <f t="shared" si="14"/>
        <v>0</v>
      </c>
      <c r="AH56" s="30">
        <f t="shared" si="14"/>
        <v>0</v>
      </c>
      <c r="AI56" s="30">
        <f t="shared" si="14"/>
        <v>0</v>
      </c>
      <c r="AJ56" s="30">
        <f t="shared" si="14"/>
        <v>0</v>
      </c>
      <c r="AK56" s="30">
        <f t="shared" si="14"/>
        <v>0</v>
      </c>
      <c r="AL56" s="30">
        <f t="shared" si="14"/>
        <v>0</v>
      </c>
      <c r="AM56" s="30">
        <f t="shared" si="14"/>
        <v>0</v>
      </c>
      <c r="AN56" s="30">
        <f t="shared" si="14"/>
        <v>0</v>
      </c>
      <c r="AO56" s="30">
        <f t="shared" si="14"/>
        <v>0</v>
      </c>
      <c r="AP56" s="30">
        <f t="shared" si="14"/>
        <v>0</v>
      </c>
      <c r="AQ56" s="30">
        <f t="shared" si="14"/>
        <v>0</v>
      </c>
      <c r="AR56" s="30">
        <f t="shared" si="14"/>
        <v>0</v>
      </c>
      <c r="AS56" s="30">
        <f t="shared" si="14"/>
        <v>0</v>
      </c>
      <c r="AT56" s="30">
        <f t="shared" si="14"/>
        <v>0</v>
      </c>
      <c r="AU56" s="30">
        <f t="shared" si="14"/>
        <v>0</v>
      </c>
      <c r="AV56" s="30">
        <f t="shared" si="14"/>
        <v>0</v>
      </c>
      <c r="AW56" s="30">
        <f t="shared" si="14"/>
        <v>0</v>
      </c>
      <c r="AX56" s="30">
        <f t="shared" si="14"/>
        <v>0</v>
      </c>
      <c r="AY56" s="30">
        <f t="shared" si="14"/>
        <v>0</v>
      </c>
      <c r="AZ56" s="30">
        <f t="shared" si="14"/>
        <v>0</v>
      </c>
      <c r="BA56" s="30">
        <f t="shared" si="14"/>
        <v>0</v>
      </c>
      <c r="BB56" s="30">
        <f t="shared" si="14"/>
        <v>0</v>
      </c>
      <c r="BC56" s="30">
        <f t="shared" si="14"/>
        <v>0</v>
      </c>
      <c r="BD56" s="30">
        <f t="shared" si="14"/>
        <v>0</v>
      </c>
      <c r="BE56" s="30">
        <f t="shared" si="14"/>
        <v>0</v>
      </c>
      <c r="BF56" s="17">
        <f t="shared" si="11"/>
        <v>0</v>
      </c>
      <c r="BG56" s="31">
        <f t="shared" si="4"/>
        <v>0</v>
      </c>
    </row>
    <row r="57" spans="1:59" ht="27.75" customHeight="1" x14ac:dyDescent="0.25">
      <c r="A57" s="98"/>
      <c r="B57" s="62"/>
      <c r="C57" s="78"/>
      <c r="D57" s="30" t="s">
        <v>18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5">
        <f t="shared" si="2"/>
        <v>0</v>
      </c>
      <c r="W57" s="20" t="s">
        <v>17</v>
      </c>
      <c r="X57" s="20" t="s">
        <v>17</v>
      </c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17">
        <f t="shared" si="11"/>
        <v>0</v>
      </c>
      <c r="BG57" s="31">
        <f t="shared" si="4"/>
        <v>0</v>
      </c>
    </row>
    <row r="58" spans="1:59" ht="29.25" customHeight="1" x14ac:dyDescent="0.25">
      <c r="A58" s="98"/>
      <c r="B58" s="61" t="s">
        <v>28</v>
      </c>
      <c r="C58" s="63" t="s">
        <v>109</v>
      </c>
      <c r="D58" s="26" t="s">
        <v>16</v>
      </c>
      <c r="E58" s="2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35">
        <f t="shared" si="2"/>
        <v>0</v>
      </c>
      <c r="W58" s="20" t="s">
        <v>17</v>
      </c>
      <c r="X58" s="20" t="s">
        <v>17</v>
      </c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17">
        <f t="shared" si="11"/>
        <v>0</v>
      </c>
      <c r="BG58" s="31"/>
    </row>
    <row r="59" spans="1:59" ht="19.5" customHeight="1" x14ac:dyDescent="0.25">
      <c r="A59" s="98"/>
      <c r="B59" s="62"/>
      <c r="C59" s="64"/>
      <c r="D59" s="8" t="s">
        <v>18</v>
      </c>
      <c r="E59" s="8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35">
        <f t="shared" si="2"/>
        <v>0</v>
      </c>
      <c r="W59" s="20" t="s">
        <v>17</v>
      </c>
      <c r="X59" s="20" t="s">
        <v>17</v>
      </c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5"/>
      <c r="AV59" s="15"/>
      <c r="AW59" s="15"/>
      <c r="AX59" s="14"/>
      <c r="AY59" s="15"/>
      <c r="AZ59" s="15"/>
      <c r="BA59" s="15"/>
      <c r="BB59" s="14"/>
      <c r="BC59" s="15"/>
      <c r="BD59" s="15"/>
      <c r="BE59" s="15"/>
      <c r="BF59" s="17">
        <f t="shared" si="11"/>
        <v>0</v>
      </c>
      <c r="BG59" s="31"/>
    </row>
    <row r="60" spans="1:59" ht="25.5" customHeight="1" x14ac:dyDescent="0.25">
      <c r="A60" s="98"/>
      <c r="B60" s="61" t="s">
        <v>29</v>
      </c>
      <c r="C60" s="75" t="s">
        <v>110</v>
      </c>
      <c r="D60" s="26" t="s">
        <v>16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5">
        <f t="shared" si="2"/>
        <v>0</v>
      </c>
      <c r="W60" s="20" t="s">
        <v>17</v>
      </c>
      <c r="X60" s="20" t="s">
        <v>17</v>
      </c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17">
        <f t="shared" si="11"/>
        <v>0</v>
      </c>
      <c r="BG60" s="31"/>
    </row>
    <row r="61" spans="1:59" ht="22.5" customHeight="1" x14ac:dyDescent="0.25">
      <c r="A61" s="98"/>
      <c r="B61" s="62"/>
      <c r="C61" s="76"/>
      <c r="D61" s="8" t="s">
        <v>18</v>
      </c>
      <c r="E61" s="8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35">
        <f t="shared" si="2"/>
        <v>0</v>
      </c>
      <c r="W61" s="20" t="s">
        <v>17</v>
      </c>
      <c r="X61" s="20" t="s">
        <v>17</v>
      </c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7">
        <f t="shared" si="11"/>
        <v>0</v>
      </c>
      <c r="BG61" s="31"/>
    </row>
    <row r="62" spans="1:59" ht="25.5" customHeight="1" x14ac:dyDescent="0.25">
      <c r="A62" s="98"/>
      <c r="B62" s="61" t="s">
        <v>30</v>
      </c>
      <c r="C62" s="75" t="s">
        <v>111</v>
      </c>
      <c r="D62" s="26" t="s">
        <v>16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35">
        <f t="shared" si="2"/>
        <v>0</v>
      </c>
      <c r="W62" s="20" t="s">
        <v>17</v>
      </c>
      <c r="X62" s="20" t="s">
        <v>17</v>
      </c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17">
        <f t="shared" si="11"/>
        <v>0</v>
      </c>
      <c r="BG62" s="31"/>
    </row>
    <row r="63" spans="1:59" ht="23.25" customHeight="1" x14ac:dyDescent="0.25">
      <c r="A63" s="98"/>
      <c r="B63" s="62"/>
      <c r="C63" s="76"/>
      <c r="D63" s="8" t="s">
        <v>18</v>
      </c>
      <c r="E63" s="8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5">
        <f t="shared" si="2"/>
        <v>0</v>
      </c>
      <c r="W63" s="20" t="s">
        <v>17</v>
      </c>
      <c r="X63" s="20" t="s">
        <v>17</v>
      </c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5"/>
      <c r="AV63" s="15"/>
      <c r="AW63" s="15"/>
      <c r="AX63" s="14"/>
      <c r="AY63" s="15"/>
      <c r="AZ63" s="15"/>
      <c r="BA63" s="15"/>
      <c r="BB63" s="14"/>
      <c r="BC63" s="15"/>
      <c r="BD63" s="15"/>
      <c r="BE63" s="15"/>
      <c r="BF63" s="17">
        <f t="shared" si="11"/>
        <v>0</v>
      </c>
      <c r="BG63" s="31"/>
    </row>
    <row r="64" spans="1:59" ht="26.4" x14ac:dyDescent="0.25">
      <c r="A64" s="98"/>
      <c r="B64" s="61" t="s">
        <v>31</v>
      </c>
      <c r="C64" s="75" t="s">
        <v>112</v>
      </c>
      <c r="D64" s="25" t="s">
        <v>16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35">
        <f t="shared" si="2"/>
        <v>0</v>
      </c>
      <c r="W64" s="20" t="s">
        <v>17</v>
      </c>
      <c r="X64" s="20" t="s">
        <v>17</v>
      </c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17">
        <f t="shared" si="11"/>
        <v>0</v>
      </c>
      <c r="BG64" s="31"/>
    </row>
    <row r="65" spans="1:59" ht="16.5" customHeight="1" x14ac:dyDescent="0.25">
      <c r="A65" s="98"/>
      <c r="B65" s="62"/>
      <c r="C65" s="76"/>
      <c r="D65" s="8" t="s">
        <v>18</v>
      </c>
      <c r="E65" s="8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35">
        <f t="shared" si="2"/>
        <v>0</v>
      </c>
      <c r="W65" s="20" t="s">
        <v>17</v>
      </c>
      <c r="X65" s="20" t="s">
        <v>17</v>
      </c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5"/>
      <c r="AV65" s="15"/>
      <c r="AW65" s="15"/>
      <c r="AX65" s="14"/>
      <c r="AY65" s="15"/>
      <c r="AZ65" s="15"/>
      <c r="BA65" s="15"/>
      <c r="BB65" s="14"/>
      <c r="BC65" s="15"/>
      <c r="BD65" s="15"/>
      <c r="BE65" s="15"/>
      <c r="BF65" s="17">
        <f t="shared" si="11"/>
        <v>0</v>
      </c>
      <c r="BG65" s="31"/>
    </row>
    <row r="66" spans="1:59" ht="28.5" customHeight="1" x14ac:dyDescent="0.25">
      <c r="A66" s="98"/>
      <c r="B66" s="70" t="s">
        <v>32</v>
      </c>
      <c r="C66" s="71" t="s">
        <v>33</v>
      </c>
      <c r="D66" s="37" t="s">
        <v>16</v>
      </c>
      <c r="E66" s="13">
        <f>SUM(E68,E74,E80,E86)</f>
        <v>0</v>
      </c>
      <c r="F66" s="13">
        <f t="shared" ref="F66:U66" si="15">SUM(F68,F74,F80,F86)</f>
        <v>0</v>
      </c>
      <c r="G66" s="13">
        <f t="shared" si="15"/>
        <v>0</v>
      </c>
      <c r="H66" s="13">
        <f t="shared" si="15"/>
        <v>0</v>
      </c>
      <c r="I66" s="13">
        <f t="shared" si="15"/>
        <v>0</v>
      </c>
      <c r="J66" s="13">
        <f t="shared" si="15"/>
        <v>0</v>
      </c>
      <c r="K66" s="13">
        <f t="shared" si="15"/>
        <v>0</v>
      </c>
      <c r="L66" s="13">
        <f t="shared" si="15"/>
        <v>0</v>
      </c>
      <c r="M66" s="13">
        <f t="shared" si="15"/>
        <v>0</v>
      </c>
      <c r="N66" s="13">
        <f t="shared" si="15"/>
        <v>0</v>
      </c>
      <c r="O66" s="13">
        <f t="shared" si="15"/>
        <v>0</v>
      </c>
      <c r="P66" s="13">
        <f t="shared" si="15"/>
        <v>0</v>
      </c>
      <c r="Q66" s="13">
        <f t="shared" si="15"/>
        <v>0</v>
      </c>
      <c r="R66" s="13">
        <f t="shared" si="15"/>
        <v>0</v>
      </c>
      <c r="S66" s="13">
        <f t="shared" si="15"/>
        <v>0</v>
      </c>
      <c r="T66" s="13">
        <f t="shared" si="15"/>
        <v>0</v>
      </c>
      <c r="U66" s="13">
        <f t="shared" si="15"/>
        <v>0</v>
      </c>
      <c r="V66" s="35">
        <f t="shared" ref="V66:V94" si="16">SUM(E66:U66)</f>
        <v>0</v>
      </c>
      <c r="W66" s="20" t="s">
        <v>17</v>
      </c>
      <c r="X66" s="20" t="s">
        <v>17</v>
      </c>
      <c r="Y66" s="13">
        <f t="shared" ref="Y66:BE66" si="17">SUM(Y68,Y74,Y80,Y86)</f>
        <v>2</v>
      </c>
      <c r="Z66" s="13">
        <f t="shared" si="17"/>
        <v>2</v>
      </c>
      <c r="AA66" s="13">
        <f t="shared" si="17"/>
        <v>2</v>
      </c>
      <c r="AB66" s="13">
        <f t="shared" si="17"/>
        <v>0</v>
      </c>
      <c r="AC66" s="13">
        <f t="shared" si="17"/>
        <v>4</v>
      </c>
      <c r="AD66" s="13">
        <f t="shared" si="17"/>
        <v>0</v>
      </c>
      <c r="AE66" s="13">
        <f t="shared" si="17"/>
        <v>2</v>
      </c>
      <c r="AF66" s="13">
        <f t="shared" si="17"/>
        <v>0</v>
      </c>
      <c r="AG66" s="13">
        <f t="shared" si="17"/>
        <v>0</v>
      </c>
      <c r="AH66" s="13">
        <f t="shared" si="17"/>
        <v>2</v>
      </c>
      <c r="AI66" s="13">
        <f t="shared" si="17"/>
        <v>2</v>
      </c>
      <c r="AJ66" s="13">
        <f t="shared" si="17"/>
        <v>0</v>
      </c>
      <c r="AK66" s="13">
        <f t="shared" si="17"/>
        <v>2</v>
      </c>
      <c r="AL66" s="13">
        <f t="shared" si="17"/>
        <v>0</v>
      </c>
      <c r="AM66" s="13">
        <f t="shared" si="17"/>
        <v>2</v>
      </c>
      <c r="AN66" s="13">
        <f t="shared" si="17"/>
        <v>0</v>
      </c>
      <c r="AO66" s="13">
        <f t="shared" si="17"/>
        <v>2</v>
      </c>
      <c r="AP66" s="13">
        <f t="shared" si="17"/>
        <v>2</v>
      </c>
      <c r="AQ66" s="13">
        <f t="shared" si="17"/>
        <v>2</v>
      </c>
      <c r="AR66" s="13">
        <f t="shared" si="17"/>
        <v>2</v>
      </c>
      <c r="AS66" s="13">
        <f t="shared" si="17"/>
        <v>2</v>
      </c>
      <c r="AT66" s="13">
        <f t="shared" si="17"/>
        <v>2</v>
      </c>
      <c r="AU66" s="13">
        <f t="shared" si="17"/>
        <v>4</v>
      </c>
      <c r="AV66" s="13">
        <f t="shared" si="17"/>
        <v>0</v>
      </c>
      <c r="AW66" s="13">
        <f t="shared" si="17"/>
        <v>0</v>
      </c>
      <c r="AX66" s="13">
        <f t="shared" si="17"/>
        <v>0</v>
      </c>
      <c r="AY66" s="13">
        <f t="shared" si="17"/>
        <v>0</v>
      </c>
      <c r="AZ66" s="13">
        <f t="shared" si="17"/>
        <v>0</v>
      </c>
      <c r="BA66" s="13">
        <f t="shared" si="17"/>
        <v>0</v>
      </c>
      <c r="BB66" s="13">
        <f t="shared" si="17"/>
        <v>0</v>
      </c>
      <c r="BC66" s="13">
        <f t="shared" si="17"/>
        <v>0</v>
      </c>
      <c r="BD66" s="13">
        <f t="shared" si="17"/>
        <v>0</v>
      </c>
      <c r="BE66" s="13">
        <f t="shared" si="17"/>
        <v>0</v>
      </c>
      <c r="BF66" s="17">
        <f t="shared" ref="BF66:BF94" si="18">SUM(Y66:BE66)</f>
        <v>36</v>
      </c>
      <c r="BG66" s="31">
        <f t="shared" ref="BG66:BG94" si="19">SUM(V66,BF66)</f>
        <v>36</v>
      </c>
    </row>
    <row r="67" spans="1:59" ht="19.5" customHeight="1" x14ac:dyDescent="0.25">
      <c r="A67" s="98"/>
      <c r="B67" s="70"/>
      <c r="C67" s="72"/>
      <c r="D67" s="13" t="s">
        <v>18</v>
      </c>
      <c r="E67" s="13">
        <f>SUM(E71)</f>
        <v>0</v>
      </c>
      <c r="F67" s="13">
        <f t="shared" ref="F67:U67" si="20">SUM(F71)</f>
        <v>0</v>
      </c>
      <c r="G67" s="13">
        <f t="shared" si="20"/>
        <v>0</v>
      </c>
      <c r="H67" s="13">
        <f t="shared" si="20"/>
        <v>0</v>
      </c>
      <c r="I67" s="13">
        <f t="shared" si="20"/>
        <v>0</v>
      </c>
      <c r="J67" s="13">
        <f t="shared" si="20"/>
        <v>0</v>
      </c>
      <c r="K67" s="13">
        <f t="shared" si="20"/>
        <v>0</v>
      </c>
      <c r="L67" s="13">
        <f t="shared" si="20"/>
        <v>0</v>
      </c>
      <c r="M67" s="13">
        <f t="shared" si="20"/>
        <v>0</v>
      </c>
      <c r="N67" s="13">
        <f t="shared" si="20"/>
        <v>0</v>
      </c>
      <c r="O67" s="13">
        <f t="shared" si="20"/>
        <v>0</v>
      </c>
      <c r="P67" s="13">
        <f t="shared" si="20"/>
        <v>0</v>
      </c>
      <c r="Q67" s="13">
        <f t="shared" si="20"/>
        <v>0</v>
      </c>
      <c r="R67" s="13">
        <f t="shared" si="20"/>
        <v>0</v>
      </c>
      <c r="S67" s="13">
        <f t="shared" si="20"/>
        <v>0</v>
      </c>
      <c r="T67" s="13">
        <f t="shared" si="20"/>
        <v>0</v>
      </c>
      <c r="U67" s="13">
        <f t="shared" si="20"/>
        <v>0</v>
      </c>
      <c r="V67" s="35">
        <f t="shared" si="16"/>
        <v>0</v>
      </c>
      <c r="W67" s="20" t="s">
        <v>17</v>
      </c>
      <c r="X67" s="20" t="s">
        <v>17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7">
        <f t="shared" si="18"/>
        <v>0</v>
      </c>
      <c r="BG67" s="31">
        <f t="shared" si="19"/>
        <v>0</v>
      </c>
    </row>
    <row r="68" spans="1:59" ht="26.4" x14ac:dyDescent="0.25">
      <c r="A68" s="98"/>
      <c r="B68" s="73" t="s">
        <v>55</v>
      </c>
      <c r="C68" s="59" t="s">
        <v>113</v>
      </c>
      <c r="D68" s="27" t="s">
        <v>16</v>
      </c>
      <c r="E68" s="28">
        <f>SUM(E70,E72,E73)</f>
        <v>0</v>
      </c>
      <c r="F68" s="28">
        <f t="shared" ref="F68:U68" si="21">SUM(F70,F72,F73)</f>
        <v>0</v>
      </c>
      <c r="G68" s="28">
        <f t="shared" si="21"/>
        <v>0</v>
      </c>
      <c r="H68" s="28">
        <f t="shared" si="21"/>
        <v>0</v>
      </c>
      <c r="I68" s="28">
        <f t="shared" si="21"/>
        <v>0</v>
      </c>
      <c r="J68" s="28">
        <f t="shared" si="21"/>
        <v>0</v>
      </c>
      <c r="K68" s="28">
        <f t="shared" si="21"/>
        <v>0</v>
      </c>
      <c r="L68" s="28">
        <f t="shared" si="21"/>
        <v>0</v>
      </c>
      <c r="M68" s="28">
        <f t="shared" si="21"/>
        <v>0</v>
      </c>
      <c r="N68" s="28">
        <f t="shared" si="21"/>
        <v>0</v>
      </c>
      <c r="O68" s="28">
        <f t="shared" si="21"/>
        <v>0</v>
      </c>
      <c r="P68" s="28">
        <f t="shared" si="21"/>
        <v>0</v>
      </c>
      <c r="Q68" s="28">
        <f t="shared" si="21"/>
        <v>0</v>
      </c>
      <c r="R68" s="28">
        <f t="shared" si="21"/>
        <v>0</v>
      </c>
      <c r="S68" s="28">
        <f t="shared" si="21"/>
        <v>0</v>
      </c>
      <c r="T68" s="28">
        <f t="shared" si="21"/>
        <v>0</v>
      </c>
      <c r="U68" s="28">
        <f t="shared" si="21"/>
        <v>0</v>
      </c>
      <c r="V68" s="35">
        <f t="shared" si="16"/>
        <v>0</v>
      </c>
      <c r="W68" s="20" t="s">
        <v>17</v>
      </c>
      <c r="X68" s="20" t="s">
        <v>17</v>
      </c>
      <c r="Y68" s="28">
        <f>SUM(Y70,Y72,Y73)</f>
        <v>2</v>
      </c>
      <c r="Z68" s="28">
        <f t="shared" ref="Z68:BE68" si="22">SUM(Z70,Z72,Z73)</f>
        <v>2</v>
      </c>
      <c r="AA68" s="28">
        <f t="shared" si="22"/>
        <v>2</v>
      </c>
      <c r="AB68" s="28">
        <f t="shared" si="22"/>
        <v>0</v>
      </c>
      <c r="AC68" s="28">
        <f t="shared" si="22"/>
        <v>4</v>
      </c>
      <c r="AD68" s="28">
        <f t="shared" si="22"/>
        <v>0</v>
      </c>
      <c r="AE68" s="28">
        <f t="shared" si="22"/>
        <v>2</v>
      </c>
      <c r="AF68" s="28">
        <f t="shared" si="22"/>
        <v>0</v>
      </c>
      <c r="AG68" s="28">
        <f t="shared" si="22"/>
        <v>0</v>
      </c>
      <c r="AH68" s="28">
        <f t="shared" si="22"/>
        <v>2</v>
      </c>
      <c r="AI68" s="28">
        <f t="shared" si="22"/>
        <v>2</v>
      </c>
      <c r="AJ68" s="28">
        <f t="shared" si="22"/>
        <v>0</v>
      </c>
      <c r="AK68" s="28">
        <f t="shared" si="22"/>
        <v>2</v>
      </c>
      <c r="AL68" s="28">
        <f t="shared" si="22"/>
        <v>0</v>
      </c>
      <c r="AM68" s="28">
        <f t="shared" si="22"/>
        <v>2</v>
      </c>
      <c r="AN68" s="28">
        <f t="shared" si="22"/>
        <v>0</v>
      </c>
      <c r="AO68" s="28">
        <f t="shared" si="22"/>
        <v>2</v>
      </c>
      <c r="AP68" s="28">
        <f t="shared" si="22"/>
        <v>2</v>
      </c>
      <c r="AQ68" s="28">
        <f t="shared" si="22"/>
        <v>2</v>
      </c>
      <c r="AR68" s="28">
        <f t="shared" si="22"/>
        <v>2</v>
      </c>
      <c r="AS68" s="28">
        <f t="shared" si="22"/>
        <v>2</v>
      </c>
      <c r="AT68" s="28">
        <f t="shared" si="22"/>
        <v>2</v>
      </c>
      <c r="AU68" s="28">
        <f t="shared" si="22"/>
        <v>4</v>
      </c>
      <c r="AV68" s="28">
        <f t="shared" si="22"/>
        <v>0</v>
      </c>
      <c r="AW68" s="28">
        <f t="shared" si="22"/>
        <v>0</v>
      </c>
      <c r="AX68" s="28">
        <f t="shared" si="22"/>
        <v>0</v>
      </c>
      <c r="AY68" s="28">
        <f t="shared" si="22"/>
        <v>0</v>
      </c>
      <c r="AZ68" s="28">
        <f t="shared" si="22"/>
        <v>0</v>
      </c>
      <c r="BA68" s="28">
        <f t="shared" si="22"/>
        <v>0</v>
      </c>
      <c r="BB68" s="28">
        <f t="shared" si="22"/>
        <v>0</v>
      </c>
      <c r="BC68" s="28">
        <f t="shared" si="22"/>
        <v>0</v>
      </c>
      <c r="BD68" s="28">
        <f t="shared" si="22"/>
        <v>0</v>
      </c>
      <c r="BE68" s="28">
        <f t="shared" si="22"/>
        <v>0</v>
      </c>
      <c r="BF68" s="17">
        <f t="shared" si="18"/>
        <v>36</v>
      </c>
      <c r="BG68" s="31">
        <f t="shared" si="19"/>
        <v>36</v>
      </c>
    </row>
    <row r="69" spans="1:59" ht="45.75" customHeight="1" x14ac:dyDescent="0.25">
      <c r="A69" s="98"/>
      <c r="B69" s="74"/>
      <c r="C69" s="60"/>
      <c r="D69" s="28" t="s">
        <v>18</v>
      </c>
      <c r="E69" s="28">
        <f>SUM(E71)</f>
        <v>0</v>
      </c>
      <c r="F69" s="28">
        <f t="shared" ref="F69:U69" si="23">SUM(F71)</f>
        <v>0</v>
      </c>
      <c r="G69" s="28">
        <f t="shared" si="23"/>
        <v>0</v>
      </c>
      <c r="H69" s="28">
        <f t="shared" si="23"/>
        <v>0</v>
      </c>
      <c r="I69" s="28">
        <f t="shared" si="23"/>
        <v>0</v>
      </c>
      <c r="J69" s="28">
        <f t="shared" si="23"/>
        <v>0</v>
      </c>
      <c r="K69" s="28">
        <f t="shared" si="23"/>
        <v>0</v>
      </c>
      <c r="L69" s="28">
        <f t="shared" si="23"/>
        <v>0</v>
      </c>
      <c r="M69" s="28">
        <f t="shared" si="23"/>
        <v>0</v>
      </c>
      <c r="N69" s="28">
        <f t="shared" si="23"/>
        <v>0</v>
      </c>
      <c r="O69" s="28">
        <f t="shared" si="23"/>
        <v>0</v>
      </c>
      <c r="P69" s="28">
        <f t="shared" si="23"/>
        <v>0</v>
      </c>
      <c r="Q69" s="28">
        <f t="shared" si="23"/>
        <v>0</v>
      </c>
      <c r="R69" s="28">
        <f t="shared" si="23"/>
        <v>0</v>
      </c>
      <c r="S69" s="28">
        <f t="shared" si="23"/>
        <v>0</v>
      </c>
      <c r="T69" s="28">
        <f t="shared" si="23"/>
        <v>0</v>
      </c>
      <c r="U69" s="28">
        <f t="shared" si="23"/>
        <v>0</v>
      </c>
      <c r="V69" s="35">
        <f t="shared" si="16"/>
        <v>0</v>
      </c>
      <c r="W69" s="20" t="s">
        <v>17</v>
      </c>
      <c r="X69" s="20" t="s">
        <v>17</v>
      </c>
      <c r="Y69" s="28">
        <f>SUM(Y71)</f>
        <v>0</v>
      </c>
      <c r="Z69" s="28">
        <f t="shared" ref="Z69:BE69" si="24">SUM(Z71)</f>
        <v>0</v>
      </c>
      <c r="AA69" s="28">
        <f t="shared" si="24"/>
        <v>0</v>
      </c>
      <c r="AB69" s="28">
        <f t="shared" si="24"/>
        <v>0</v>
      </c>
      <c r="AC69" s="28">
        <f t="shared" si="24"/>
        <v>0</v>
      </c>
      <c r="AD69" s="28">
        <f t="shared" si="24"/>
        <v>0</v>
      </c>
      <c r="AE69" s="28">
        <f t="shared" si="24"/>
        <v>0</v>
      </c>
      <c r="AF69" s="28">
        <f t="shared" si="24"/>
        <v>0</v>
      </c>
      <c r="AG69" s="28">
        <f t="shared" si="24"/>
        <v>0</v>
      </c>
      <c r="AH69" s="28">
        <f t="shared" si="24"/>
        <v>0</v>
      </c>
      <c r="AI69" s="28">
        <f t="shared" si="24"/>
        <v>0</v>
      </c>
      <c r="AJ69" s="28">
        <f t="shared" si="24"/>
        <v>0</v>
      </c>
      <c r="AK69" s="28">
        <f t="shared" si="24"/>
        <v>0</v>
      </c>
      <c r="AL69" s="28">
        <f t="shared" si="24"/>
        <v>0</v>
      </c>
      <c r="AM69" s="28">
        <f t="shared" si="24"/>
        <v>0</v>
      </c>
      <c r="AN69" s="28">
        <f t="shared" si="24"/>
        <v>0</v>
      </c>
      <c r="AO69" s="28">
        <f t="shared" si="24"/>
        <v>0</v>
      </c>
      <c r="AP69" s="28">
        <f t="shared" si="24"/>
        <v>0</v>
      </c>
      <c r="AQ69" s="28">
        <f t="shared" si="24"/>
        <v>0</v>
      </c>
      <c r="AR69" s="28">
        <f t="shared" si="24"/>
        <v>0</v>
      </c>
      <c r="AS69" s="28">
        <f t="shared" si="24"/>
        <v>0</v>
      </c>
      <c r="AT69" s="28">
        <f t="shared" si="24"/>
        <v>0</v>
      </c>
      <c r="AU69" s="28">
        <f t="shared" si="24"/>
        <v>0</v>
      </c>
      <c r="AV69" s="28">
        <f t="shared" si="24"/>
        <v>0</v>
      </c>
      <c r="AW69" s="28">
        <f t="shared" si="24"/>
        <v>0</v>
      </c>
      <c r="AX69" s="28">
        <f t="shared" si="24"/>
        <v>0</v>
      </c>
      <c r="AY69" s="28">
        <f t="shared" si="24"/>
        <v>0</v>
      </c>
      <c r="AZ69" s="28">
        <f t="shared" si="24"/>
        <v>0</v>
      </c>
      <c r="BA69" s="28">
        <f t="shared" si="24"/>
        <v>0</v>
      </c>
      <c r="BB69" s="28">
        <f t="shared" si="24"/>
        <v>0</v>
      </c>
      <c r="BC69" s="28">
        <f t="shared" si="24"/>
        <v>0</v>
      </c>
      <c r="BD69" s="28">
        <f t="shared" si="24"/>
        <v>0</v>
      </c>
      <c r="BE69" s="28">
        <f t="shared" si="24"/>
        <v>0</v>
      </c>
      <c r="BF69" s="17">
        <f t="shared" si="18"/>
        <v>0</v>
      </c>
      <c r="BG69" s="31">
        <f t="shared" si="19"/>
        <v>0</v>
      </c>
    </row>
    <row r="70" spans="1:59" ht="30" customHeight="1" x14ac:dyDescent="0.25">
      <c r="A70" s="98"/>
      <c r="B70" s="61" t="s">
        <v>34</v>
      </c>
      <c r="C70" s="63" t="s">
        <v>114</v>
      </c>
      <c r="D70" s="26" t="s">
        <v>16</v>
      </c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35">
        <f t="shared" si="16"/>
        <v>0</v>
      </c>
      <c r="W70" s="20" t="s">
        <v>17</v>
      </c>
      <c r="X70" s="20" t="s">
        <v>17</v>
      </c>
      <c r="Y70" s="26">
        <v>2</v>
      </c>
      <c r="Z70" s="26">
        <v>2</v>
      </c>
      <c r="AA70" s="26">
        <v>2</v>
      </c>
      <c r="AB70" s="26"/>
      <c r="AC70" s="26">
        <v>4</v>
      </c>
      <c r="AD70" s="26"/>
      <c r="AE70" s="26">
        <v>2</v>
      </c>
      <c r="AF70" s="26"/>
      <c r="AG70" s="26"/>
      <c r="AH70" s="26">
        <v>2</v>
      </c>
      <c r="AI70" s="26">
        <v>2</v>
      </c>
      <c r="AJ70" s="26"/>
      <c r="AK70" s="26">
        <v>2</v>
      </c>
      <c r="AL70" s="26"/>
      <c r="AM70" s="26">
        <v>2</v>
      </c>
      <c r="AN70" s="26"/>
      <c r="AO70" s="26">
        <v>2</v>
      </c>
      <c r="AP70" s="26">
        <v>2</v>
      </c>
      <c r="AQ70" s="26">
        <v>2</v>
      </c>
      <c r="AR70" s="26">
        <v>2</v>
      </c>
      <c r="AS70" s="26">
        <v>2</v>
      </c>
      <c r="AT70" s="26">
        <v>2</v>
      </c>
      <c r="AU70" s="26">
        <v>4</v>
      </c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17">
        <f>SUM(Y70:BE70)</f>
        <v>36</v>
      </c>
      <c r="BG70" s="31">
        <f t="shared" si="19"/>
        <v>36</v>
      </c>
    </row>
    <row r="71" spans="1:59" ht="36" customHeight="1" x14ac:dyDescent="0.25">
      <c r="A71" s="98"/>
      <c r="B71" s="62"/>
      <c r="C71" s="64"/>
      <c r="D71" s="8" t="s">
        <v>18</v>
      </c>
      <c r="E71" s="8"/>
      <c r="F71" s="8"/>
      <c r="G71" s="8"/>
      <c r="H71" s="8"/>
      <c r="I71" s="8"/>
      <c r="J71" s="8"/>
      <c r="K71" s="8"/>
      <c r="L71" s="8"/>
      <c r="M71" s="8"/>
      <c r="N71" s="8"/>
      <c r="P71" s="8"/>
      <c r="Q71" s="8"/>
      <c r="R71" s="8"/>
      <c r="S71" s="8"/>
      <c r="T71" s="8"/>
      <c r="U71" s="8"/>
      <c r="V71" s="35">
        <f t="shared" si="16"/>
        <v>0</v>
      </c>
      <c r="W71" s="20" t="s">
        <v>17</v>
      </c>
      <c r="X71" s="20" t="s">
        <v>17</v>
      </c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17">
        <f t="shared" si="18"/>
        <v>0</v>
      </c>
      <c r="BG71" s="31">
        <f t="shared" si="19"/>
        <v>0</v>
      </c>
    </row>
    <row r="72" spans="1:59" ht="15" customHeight="1" x14ac:dyDescent="0.25">
      <c r="A72" s="98"/>
      <c r="B72" s="21" t="s">
        <v>35</v>
      </c>
      <c r="C72" s="32" t="s">
        <v>71</v>
      </c>
      <c r="D72" s="32" t="s">
        <v>53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5">
        <f t="shared" si="16"/>
        <v>0</v>
      </c>
      <c r="W72" s="20" t="s">
        <v>17</v>
      </c>
      <c r="X72" s="20" t="s">
        <v>17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17">
        <f t="shared" si="18"/>
        <v>0</v>
      </c>
      <c r="BG72" s="31">
        <f t="shared" si="19"/>
        <v>0</v>
      </c>
    </row>
    <row r="73" spans="1:59" ht="20.25" customHeight="1" x14ac:dyDescent="0.25">
      <c r="A73" s="98"/>
      <c r="B73" s="21" t="s">
        <v>37</v>
      </c>
      <c r="C73" s="32" t="s">
        <v>76</v>
      </c>
      <c r="D73" s="32" t="s">
        <v>54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5">
        <f t="shared" si="16"/>
        <v>0</v>
      </c>
      <c r="W73" s="20" t="s">
        <v>17</v>
      </c>
      <c r="X73" s="20" t="s">
        <v>17</v>
      </c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17">
        <f t="shared" si="18"/>
        <v>0</v>
      </c>
      <c r="BG73" s="31">
        <f t="shared" si="19"/>
        <v>0</v>
      </c>
    </row>
    <row r="74" spans="1:59" ht="39" customHeight="1" x14ac:dyDescent="0.25">
      <c r="A74" s="98"/>
      <c r="B74" s="65" t="s">
        <v>56</v>
      </c>
      <c r="C74" s="59" t="s">
        <v>115</v>
      </c>
      <c r="D74" s="27" t="s">
        <v>16</v>
      </c>
      <c r="E74" s="28">
        <f>SUM(E76,E78,E79)</f>
        <v>0</v>
      </c>
      <c r="F74" s="28">
        <f t="shared" ref="F74:U74" si="25">SUM(F76,F78,F79)</f>
        <v>0</v>
      </c>
      <c r="G74" s="28">
        <f t="shared" si="25"/>
        <v>0</v>
      </c>
      <c r="H74" s="28">
        <f t="shared" si="25"/>
        <v>0</v>
      </c>
      <c r="I74" s="28">
        <f t="shared" si="25"/>
        <v>0</v>
      </c>
      <c r="J74" s="28">
        <f t="shared" si="25"/>
        <v>0</v>
      </c>
      <c r="K74" s="28">
        <f t="shared" si="25"/>
        <v>0</v>
      </c>
      <c r="L74" s="28">
        <f t="shared" si="25"/>
        <v>0</v>
      </c>
      <c r="M74" s="28">
        <f t="shared" si="25"/>
        <v>0</v>
      </c>
      <c r="N74" s="28">
        <f t="shared" si="25"/>
        <v>0</v>
      </c>
      <c r="O74" s="28">
        <f t="shared" si="25"/>
        <v>0</v>
      </c>
      <c r="P74" s="28">
        <f t="shared" si="25"/>
        <v>0</v>
      </c>
      <c r="Q74" s="28">
        <f t="shared" si="25"/>
        <v>0</v>
      </c>
      <c r="R74" s="28">
        <f t="shared" si="25"/>
        <v>0</v>
      </c>
      <c r="S74" s="28">
        <f t="shared" si="25"/>
        <v>0</v>
      </c>
      <c r="T74" s="28">
        <f t="shared" si="25"/>
        <v>0</v>
      </c>
      <c r="U74" s="28">
        <f t="shared" si="25"/>
        <v>0</v>
      </c>
      <c r="V74" s="35">
        <f t="shared" si="16"/>
        <v>0</v>
      </c>
      <c r="W74" s="20" t="s">
        <v>17</v>
      </c>
      <c r="X74" s="20" t="s">
        <v>17</v>
      </c>
      <c r="Y74" s="28">
        <f>SUM(Y76,Y78,Y79)</f>
        <v>0</v>
      </c>
      <c r="Z74" s="28">
        <f t="shared" ref="Z74:BE74" si="26">SUM(Z76,Z78,Z79)</f>
        <v>0</v>
      </c>
      <c r="AA74" s="28">
        <f t="shared" si="26"/>
        <v>0</v>
      </c>
      <c r="AB74" s="28">
        <f t="shared" si="26"/>
        <v>0</v>
      </c>
      <c r="AC74" s="28">
        <f t="shared" si="26"/>
        <v>0</v>
      </c>
      <c r="AD74" s="28">
        <f t="shared" si="26"/>
        <v>0</v>
      </c>
      <c r="AE74" s="28">
        <f t="shared" si="26"/>
        <v>0</v>
      </c>
      <c r="AF74" s="28">
        <f t="shared" si="26"/>
        <v>0</v>
      </c>
      <c r="AG74" s="28">
        <f t="shared" si="26"/>
        <v>0</v>
      </c>
      <c r="AH74" s="28">
        <f t="shared" si="26"/>
        <v>0</v>
      </c>
      <c r="AI74" s="28">
        <f t="shared" si="26"/>
        <v>0</v>
      </c>
      <c r="AJ74" s="28">
        <f t="shared" si="26"/>
        <v>0</v>
      </c>
      <c r="AK74" s="28">
        <f t="shared" si="26"/>
        <v>0</v>
      </c>
      <c r="AL74" s="28">
        <f t="shared" si="26"/>
        <v>0</v>
      </c>
      <c r="AM74" s="28">
        <f t="shared" si="26"/>
        <v>0</v>
      </c>
      <c r="AN74" s="28">
        <f t="shared" si="26"/>
        <v>0</v>
      </c>
      <c r="AO74" s="28">
        <f t="shared" si="26"/>
        <v>0</v>
      </c>
      <c r="AP74" s="28">
        <f t="shared" si="26"/>
        <v>0</v>
      </c>
      <c r="AQ74" s="28">
        <f t="shared" si="26"/>
        <v>0</v>
      </c>
      <c r="AR74" s="28">
        <f t="shared" si="26"/>
        <v>0</v>
      </c>
      <c r="AS74" s="28">
        <f t="shared" si="26"/>
        <v>0</v>
      </c>
      <c r="AT74" s="28">
        <f t="shared" si="26"/>
        <v>0</v>
      </c>
      <c r="AU74" s="28">
        <f t="shared" si="26"/>
        <v>0</v>
      </c>
      <c r="AV74" s="28">
        <f t="shared" si="26"/>
        <v>0</v>
      </c>
      <c r="AW74" s="28">
        <f t="shared" si="26"/>
        <v>0</v>
      </c>
      <c r="AX74" s="28">
        <f t="shared" si="26"/>
        <v>0</v>
      </c>
      <c r="AY74" s="28">
        <f t="shared" si="26"/>
        <v>0</v>
      </c>
      <c r="AZ74" s="28">
        <f t="shared" si="26"/>
        <v>0</v>
      </c>
      <c r="BA74" s="28">
        <f t="shared" si="26"/>
        <v>0</v>
      </c>
      <c r="BB74" s="28">
        <f t="shared" si="26"/>
        <v>0</v>
      </c>
      <c r="BC74" s="28">
        <f t="shared" si="26"/>
        <v>0</v>
      </c>
      <c r="BD74" s="28">
        <f t="shared" si="26"/>
        <v>0</v>
      </c>
      <c r="BE74" s="28">
        <f t="shared" si="26"/>
        <v>0</v>
      </c>
      <c r="BF74" s="17">
        <f t="shared" si="18"/>
        <v>0</v>
      </c>
      <c r="BG74" s="31">
        <f t="shared" si="19"/>
        <v>0</v>
      </c>
    </row>
    <row r="75" spans="1:59" ht="51.75" customHeight="1" x14ac:dyDescent="0.25">
      <c r="A75" s="98"/>
      <c r="B75" s="66"/>
      <c r="C75" s="60"/>
      <c r="D75" s="28" t="s">
        <v>18</v>
      </c>
      <c r="E75" s="28">
        <f>SUM(E77)</f>
        <v>0</v>
      </c>
      <c r="F75" s="28">
        <f t="shared" ref="F75:U75" si="27">SUM(F77)</f>
        <v>0</v>
      </c>
      <c r="G75" s="28">
        <f t="shared" si="27"/>
        <v>0</v>
      </c>
      <c r="H75" s="28">
        <f t="shared" si="27"/>
        <v>0</v>
      </c>
      <c r="I75" s="28">
        <f t="shared" si="27"/>
        <v>0</v>
      </c>
      <c r="J75" s="28">
        <f t="shared" si="27"/>
        <v>0</v>
      </c>
      <c r="K75" s="28">
        <f t="shared" si="27"/>
        <v>0</v>
      </c>
      <c r="L75" s="28">
        <f t="shared" si="27"/>
        <v>0</v>
      </c>
      <c r="M75" s="28">
        <f t="shared" si="27"/>
        <v>0</v>
      </c>
      <c r="N75" s="28">
        <f t="shared" si="27"/>
        <v>0</v>
      </c>
      <c r="O75" s="28">
        <f t="shared" si="27"/>
        <v>0</v>
      </c>
      <c r="P75" s="28">
        <f t="shared" si="27"/>
        <v>0</v>
      </c>
      <c r="Q75" s="28">
        <f t="shared" si="27"/>
        <v>0</v>
      </c>
      <c r="R75" s="28">
        <f t="shared" si="27"/>
        <v>0</v>
      </c>
      <c r="S75" s="28">
        <f t="shared" si="27"/>
        <v>0</v>
      </c>
      <c r="T75" s="28">
        <f t="shared" si="27"/>
        <v>0</v>
      </c>
      <c r="U75" s="28">
        <f t="shared" si="27"/>
        <v>0</v>
      </c>
      <c r="V75" s="35">
        <f t="shared" si="16"/>
        <v>0</v>
      </c>
      <c r="W75" s="20" t="s">
        <v>17</v>
      </c>
      <c r="X75" s="20" t="s">
        <v>17</v>
      </c>
      <c r="Y75" s="28">
        <f>SUM(Y77)</f>
        <v>0</v>
      </c>
      <c r="Z75" s="28">
        <f t="shared" ref="Z75:BE75" si="28">SUM(Z77)</f>
        <v>0</v>
      </c>
      <c r="AA75" s="28">
        <f t="shared" si="28"/>
        <v>0</v>
      </c>
      <c r="AB75" s="28">
        <f t="shared" si="28"/>
        <v>0</v>
      </c>
      <c r="AC75" s="28">
        <f t="shared" si="28"/>
        <v>0</v>
      </c>
      <c r="AD75" s="28">
        <f t="shared" si="28"/>
        <v>0</v>
      </c>
      <c r="AE75" s="28">
        <f t="shared" si="28"/>
        <v>0</v>
      </c>
      <c r="AF75" s="28">
        <f t="shared" si="28"/>
        <v>0</v>
      </c>
      <c r="AG75" s="28">
        <f t="shared" si="28"/>
        <v>0</v>
      </c>
      <c r="AH75" s="28">
        <f t="shared" si="28"/>
        <v>0</v>
      </c>
      <c r="AI75" s="28">
        <f t="shared" si="28"/>
        <v>0</v>
      </c>
      <c r="AJ75" s="28">
        <f t="shared" si="28"/>
        <v>0</v>
      </c>
      <c r="AK75" s="28">
        <f t="shared" si="28"/>
        <v>0</v>
      </c>
      <c r="AL75" s="28">
        <f t="shared" si="28"/>
        <v>0</v>
      </c>
      <c r="AM75" s="28">
        <f t="shared" si="28"/>
        <v>0</v>
      </c>
      <c r="AN75" s="28">
        <f t="shared" si="28"/>
        <v>0</v>
      </c>
      <c r="AO75" s="28">
        <f t="shared" si="28"/>
        <v>0</v>
      </c>
      <c r="AP75" s="28">
        <f t="shared" si="28"/>
        <v>0</v>
      </c>
      <c r="AQ75" s="28">
        <f t="shared" si="28"/>
        <v>0</v>
      </c>
      <c r="AR75" s="28">
        <f t="shared" si="28"/>
        <v>0</v>
      </c>
      <c r="AS75" s="28">
        <f t="shared" si="28"/>
        <v>0</v>
      </c>
      <c r="AT75" s="28">
        <f t="shared" si="28"/>
        <v>0</v>
      </c>
      <c r="AU75" s="28">
        <f t="shared" si="28"/>
        <v>0</v>
      </c>
      <c r="AV75" s="28">
        <f t="shared" si="28"/>
        <v>0</v>
      </c>
      <c r="AW75" s="28">
        <f t="shared" si="28"/>
        <v>0</v>
      </c>
      <c r="AX75" s="28">
        <f t="shared" si="28"/>
        <v>0</v>
      </c>
      <c r="AY75" s="28">
        <f t="shared" si="28"/>
        <v>0</v>
      </c>
      <c r="AZ75" s="28">
        <f t="shared" si="28"/>
        <v>0</v>
      </c>
      <c r="BA75" s="28">
        <f t="shared" si="28"/>
        <v>0</v>
      </c>
      <c r="BB75" s="28">
        <f t="shared" si="28"/>
        <v>0</v>
      </c>
      <c r="BC75" s="28">
        <f t="shared" si="28"/>
        <v>0</v>
      </c>
      <c r="BD75" s="28">
        <f t="shared" si="28"/>
        <v>0</v>
      </c>
      <c r="BE75" s="28">
        <f t="shared" si="28"/>
        <v>0</v>
      </c>
      <c r="BF75" s="17">
        <f t="shared" si="18"/>
        <v>0</v>
      </c>
      <c r="BG75" s="31">
        <f t="shared" si="19"/>
        <v>0</v>
      </c>
    </row>
    <row r="76" spans="1:59" ht="32.25" customHeight="1" x14ac:dyDescent="0.25">
      <c r="A76" s="98"/>
      <c r="B76" s="61" t="s">
        <v>57</v>
      </c>
      <c r="C76" s="63" t="s">
        <v>116</v>
      </c>
      <c r="D76" s="26" t="s">
        <v>16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35">
        <f t="shared" si="16"/>
        <v>0</v>
      </c>
      <c r="W76" s="20" t="s">
        <v>17</v>
      </c>
      <c r="X76" s="20" t="s">
        <v>17</v>
      </c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17">
        <f t="shared" si="18"/>
        <v>0</v>
      </c>
      <c r="BG76" s="31">
        <f t="shared" si="19"/>
        <v>0</v>
      </c>
    </row>
    <row r="77" spans="1:59" ht="27" customHeight="1" x14ac:dyDescent="0.25">
      <c r="A77" s="98"/>
      <c r="B77" s="62"/>
      <c r="C77" s="64"/>
      <c r="D77" s="22" t="s">
        <v>18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35">
        <f t="shared" si="16"/>
        <v>0</v>
      </c>
      <c r="W77" s="20" t="s">
        <v>17</v>
      </c>
      <c r="X77" s="20" t="s">
        <v>17</v>
      </c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17">
        <f t="shared" si="18"/>
        <v>0</v>
      </c>
      <c r="BG77" s="31">
        <f t="shared" si="19"/>
        <v>0</v>
      </c>
    </row>
    <row r="78" spans="1:59" ht="21.75" customHeight="1" x14ac:dyDescent="0.25">
      <c r="A78" s="98"/>
      <c r="B78" s="36" t="s">
        <v>58</v>
      </c>
      <c r="C78" s="32" t="s">
        <v>123</v>
      </c>
      <c r="D78" s="32" t="s">
        <v>36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5">
        <f t="shared" si="16"/>
        <v>0</v>
      </c>
      <c r="W78" s="20" t="s">
        <v>17</v>
      </c>
      <c r="X78" s="20" t="s">
        <v>17</v>
      </c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17">
        <f t="shared" si="18"/>
        <v>0</v>
      </c>
      <c r="BG78" s="31">
        <f t="shared" si="19"/>
        <v>0</v>
      </c>
    </row>
    <row r="79" spans="1:59" ht="15.75" customHeight="1" x14ac:dyDescent="0.25">
      <c r="A79" s="98"/>
      <c r="B79" s="36" t="s">
        <v>59</v>
      </c>
      <c r="C79" s="32" t="s">
        <v>76</v>
      </c>
      <c r="D79" s="32" t="s">
        <v>38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5">
        <f t="shared" si="16"/>
        <v>0</v>
      </c>
      <c r="W79" s="20" t="s">
        <v>17</v>
      </c>
      <c r="X79" s="20" t="s">
        <v>17</v>
      </c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17">
        <f t="shared" si="18"/>
        <v>0</v>
      </c>
      <c r="BG79" s="31">
        <f t="shared" si="19"/>
        <v>0</v>
      </c>
    </row>
    <row r="80" spans="1:59" ht="29.25" customHeight="1" x14ac:dyDescent="0.25">
      <c r="A80" s="98"/>
      <c r="B80" s="65" t="s">
        <v>60</v>
      </c>
      <c r="C80" s="59" t="s">
        <v>117</v>
      </c>
      <c r="D80" s="27" t="s">
        <v>16</v>
      </c>
      <c r="E80" s="28">
        <f>SUM(E81,E84,E85)</f>
        <v>0</v>
      </c>
      <c r="F80" s="28">
        <f t="shared" ref="F80:U80" si="29">SUM(F81,F84,F85)</f>
        <v>0</v>
      </c>
      <c r="G80" s="28">
        <f t="shared" si="29"/>
        <v>0</v>
      </c>
      <c r="H80" s="28">
        <f t="shared" si="29"/>
        <v>0</v>
      </c>
      <c r="I80" s="28">
        <f t="shared" si="29"/>
        <v>0</v>
      </c>
      <c r="J80" s="28">
        <f t="shared" si="29"/>
        <v>0</v>
      </c>
      <c r="K80" s="28">
        <f t="shared" si="29"/>
        <v>0</v>
      </c>
      <c r="L80" s="28">
        <f t="shared" si="29"/>
        <v>0</v>
      </c>
      <c r="M80" s="28">
        <f t="shared" si="29"/>
        <v>0</v>
      </c>
      <c r="N80" s="28">
        <f t="shared" si="29"/>
        <v>0</v>
      </c>
      <c r="O80" s="28">
        <f t="shared" si="29"/>
        <v>0</v>
      </c>
      <c r="P80" s="28">
        <f t="shared" si="29"/>
        <v>0</v>
      </c>
      <c r="Q80" s="28">
        <f t="shared" si="29"/>
        <v>0</v>
      </c>
      <c r="R80" s="28">
        <f t="shared" si="29"/>
        <v>0</v>
      </c>
      <c r="S80" s="28">
        <f t="shared" si="29"/>
        <v>0</v>
      </c>
      <c r="T80" s="28">
        <f t="shared" si="29"/>
        <v>0</v>
      </c>
      <c r="U80" s="28">
        <f t="shared" si="29"/>
        <v>0</v>
      </c>
      <c r="V80" s="35">
        <f t="shared" si="16"/>
        <v>0</v>
      </c>
      <c r="W80" s="20" t="s">
        <v>17</v>
      </c>
      <c r="X80" s="20" t="s">
        <v>17</v>
      </c>
      <c r="Y80" s="28">
        <f>SUM(Y82,Y84,Y85)</f>
        <v>0</v>
      </c>
      <c r="Z80" s="28">
        <f t="shared" ref="Z80:BE80" si="30">SUM(Z82,Z84,Z85)</f>
        <v>0</v>
      </c>
      <c r="AA80" s="28">
        <f t="shared" si="30"/>
        <v>0</v>
      </c>
      <c r="AB80" s="28">
        <f t="shared" si="30"/>
        <v>0</v>
      </c>
      <c r="AC80" s="28">
        <f t="shared" si="30"/>
        <v>0</v>
      </c>
      <c r="AD80" s="28">
        <f t="shared" si="30"/>
        <v>0</v>
      </c>
      <c r="AE80" s="28">
        <f t="shared" si="30"/>
        <v>0</v>
      </c>
      <c r="AF80" s="28">
        <f t="shared" si="30"/>
        <v>0</v>
      </c>
      <c r="AG80" s="28">
        <f t="shared" si="30"/>
        <v>0</v>
      </c>
      <c r="AH80" s="28">
        <f t="shared" si="30"/>
        <v>0</v>
      </c>
      <c r="AI80" s="28">
        <f t="shared" si="30"/>
        <v>0</v>
      </c>
      <c r="AJ80" s="28">
        <f t="shared" si="30"/>
        <v>0</v>
      </c>
      <c r="AK80" s="28">
        <f t="shared" si="30"/>
        <v>0</v>
      </c>
      <c r="AL80" s="28">
        <f t="shared" si="30"/>
        <v>0</v>
      </c>
      <c r="AM80" s="28">
        <f t="shared" si="30"/>
        <v>0</v>
      </c>
      <c r="AN80" s="28">
        <f t="shared" si="30"/>
        <v>0</v>
      </c>
      <c r="AO80" s="28">
        <f t="shared" si="30"/>
        <v>0</v>
      </c>
      <c r="AP80" s="28">
        <f t="shared" si="30"/>
        <v>0</v>
      </c>
      <c r="AQ80" s="28">
        <f t="shared" si="30"/>
        <v>0</v>
      </c>
      <c r="AR80" s="28">
        <f t="shared" si="30"/>
        <v>0</v>
      </c>
      <c r="AS80" s="28">
        <f t="shared" si="30"/>
        <v>0</v>
      </c>
      <c r="AT80" s="28">
        <f t="shared" si="30"/>
        <v>0</v>
      </c>
      <c r="AU80" s="28">
        <f t="shared" si="30"/>
        <v>0</v>
      </c>
      <c r="AV80" s="28">
        <f t="shared" si="30"/>
        <v>0</v>
      </c>
      <c r="AW80" s="28">
        <f t="shared" si="30"/>
        <v>0</v>
      </c>
      <c r="AX80" s="28">
        <f t="shared" si="30"/>
        <v>0</v>
      </c>
      <c r="AY80" s="28">
        <f t="shared" si="30"/>
        <v>0</v>
      </c>
      <c r="AZ80" s="28">
        <f t="shared" si="30"/>
        <v>0</v>
      </c>
      <c r="BA80" s="28">
        <f t="shared" si="30"/>
        <v>0</v>
      </c>
      <c r="BB80" s="28">
        <f t="shared" si="30"/>
        <v>0</v>
      </c>
      <c r="BC80" s="28">
        <f t="shared" si="30"/>
        <v>0</v>
      </c>
      <c r="BD80" s="28">
        <f t="shared" si="30"/>
        <v>0</v>
      </c>
      <c r="BE80" s="28">
        <f t="shared" si="30"/>
        <v>0</v>
      </c>
      <c r="BF80" s="17">
        <f t="shared" si="18"/>
        <v>0</v>
      </c>
      <c r="BG80" s="31">
        <f t="shared" si="19"/>
        <v>0</v>
      </c>
    </row>
    <row r="81" spans="1:59" ht="20.25" customHeight="1" x14ac:dyDescent="0.25">
      <c r="A81" s="98"/>
      <c r="B81" s="66"/>
      <c r="C81" s="60"/>
      <c r="D81" s="28" t="s">
        <v>18</v>
      </c>
      <c r="E81" s="28">
        <f>SUM(E83)</f>
        <v>0</v>
      </c>
      <c r="F81" s="28">
        <f t="shared" ref="F81:U81" si="31">SUM(F83)</f>
        <v>0</v>
      </c>
      <c r="G81" s="28">
        <f t="shared" si="31"/>
        <v>0</v>
      </c>
      <c r="H81" s="28">
        <f t="shared" si="31"/>
        <v>0</v>
      </c>
      <c r="I81" s="28">
        <f t="shared" si="31"/>
        <v>0</v>
      </c>
      <c r="J81" s="28">
        <f t="shared" si="31"/>
        <v>0</v>
      </c>
      <c r="K81" s="28">
        <f t="shared" si="31"/>
        <v>0</v>
      </c>
      <c r="L81" s="28">
        <f t="shared" si="31"/>
        <v>0</v>
      </c>
      <c r="M81" s="28">
        <f t="shared" si="31"/>
        <v>0</v>
      </c>
      <c r="N81" s="28">
        <f t="shared" si="31"/>
        <v>0</v>
      </c>
      <c r="O81" s="28">
        <f t="shared" si="31"/>
        <v>0</v>
      </c>
      <c r="P81" s="28">
        <f t="shared" si="31"/>
        <v>0</v>
      </c>
      <c r="Q81" s="28">
        <f t="shared" si="31"/>
        <v>0</v>
      </c>
      <c r="R81" s="28">
        <f t="shared" si="31"/>
        <v>0</v>
      </c>
      <c r="S81" s="28">
        <f t="shared" si="31"/>
        <v>0</v>
      </c>
      <c r="T81" s="28">
        <f t="shared" si="31"/>
        <v>0</v>
      </c>
      <c r="U81" s="28">
        <f t="shared" si="31"/>
        <v>0</v>
      </c>
      <c r="V81" s="35">
        <f t="shared" si="16"/>
        <v>0</v>
      </c>
      <c r="W81" s="20" t="s">
        <v>17</v>
      </c>
      <c r="X81" s="20" t="s">
        <v>17</v>
      </c>
      <c r="Y81" s="28">
        <f>SUM(Y83)</f>
        <v>0</v>
      </c>
      <c r="Z81" s="28">
        <f t="shared" ref="Z81:AT81" si="32">SUM(Z83)</f>
        <v>0</v>
      </c>
      <c r="AA81" s="28">
        <f t="shared" si="32"/>
        <v>0</v>
      </c>
      <c r="AB81" s="28">
        <f t="shared" si="32"/>
        <v>0</v>
      </c>
      <c r="AC81" s="28">
        <f t="shared" si="32"/>
        <v>0</v>
      </c>
      <c r="AD81" s="28">
        <f t="shared" si="32"/>
        <v>0</v>
      </c>
      <c r="AE81" s="28">
        <f t="shared" si="32"/>
        <v>0</v>
      </c>
      <c r="AF81" s="28">
        <f t="shared" si="32"/>
        <v>0</v>
      </c>
      <c r="AG81" s="28">
        <f t="shared" si="32"/>
        <v>0</v>
      </c>
      <c r="AH81" s="28">
        <f t="shared" si="32"/>
        <v>0</v>
      </c>
      <c r="AI81" s="28">
        <f t="shared" si="32"/>
        <v>0</v>
      </c>
      <c r="AJ81" s="28">
        <f t="shared" si="32"/>
        <v>0</v>
      </c>
      <c r="AK81" s="28">
        <f t="shared" si="32"/>
        <v>0</v>
      </c>
      <c r="AL81" s="28">
        <f t="shared" si="32"/>
        <v>0</v>
      </c>
      <c r="AM81" s="28">
        <f t="shared" si="32"/>
        <v>0</v>
      </c>
      <c r="AN81" s="28">
        <f t="shared" si="32"/>
        <v>0</v>
      </c>
      <c r="AO81" s="28">
        <f t="shared" si="32"/>
        <v>0</v>
      </c>
      <c r="AP81" s="28">
        <f t="shared" si="32"/>
        <v>0</v>
      </c>
      <c r="AQ81" s="28">
        <f t="shared" si="32"/>
        <v>0</v>
      </c>
      <c r="AR81" s="28">
        <f t="shared" si="32"/>
        <v>0</v>
      </c>
      <c r="AS81" s="28">
        <f t="shared" si="32"/>
        <v>0</v>
      </c>
      <c r="AT81" s="28">
        <f t="shared" si="32"/>
        <v>0</v>
      </c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17">
        <f t="shared" si="18"/>
        <v>0</v>
      </c>
      <c r="BG81" s="31">
        <f t="shared" si="19"/>
        <v>0</v>
      </c>
    </row>
    <row r="82" spans="1:59" ht="27" customHeight="1" x14ac:dyDescent="0.25">
      <c r="A82" s="98"/>
      <c r="B82" s="61" t="s">
        <v>61</v>
      </c>
      <c r="C82" s="63" t="s">
        <v>119</v>
      </c>
      <c r="D82" s="25" t="s">
        <v>16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35">
        <f t="shared" si="16"/>
        <v>0</v>
      </c>
      <c r="W82" s="20" t="s">
        <v>17</v>
      </c>
      <c r="X82" s="20" t="s">
        <v>17</v>
      </c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17">
        <f t="shared" si="18"/>
        <v>0</v>
      </c>
      <c r="BG82" s="31">
        <f t="shared" si="19"/>
        <v>0</v>
      </c>
    </row>
    <row r="83" spans="1:59" ht="22.5" customHeight="1" x14ac:dyDescent="0.25">
      <c r="A83" s="98"/>
      <c r="B83" s="62"/>
      <c r="C83" s="64"/>
      <c r="D83" s="22" t="s">
        <v>18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35">
        <f t="shared" si="16"/>
        <v>0</v>
      </c>
      <c r="W83" s="20" t="s">
        <v>17</v>
      </c>
      <c r="X83" s="20" t="s">
        <v>17</v>
      </c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17">
        <f t="shared" si="18"/>
        <v>0</v>
      </c>
      <c r="BG83" s="31">
        <f t="shared" si="19"/>
        <v>0</v>
      </c>
    </row>
    <row r="84" spans="1:59" ht="22.5" customHeight="1" x14ac:dyDescent="0.25">
      <c r="A84" s="98"/>
      <c r="B84" s="36" t="s">
        <v>62</v>
      </c>
      <c r="C84" s="32" t="s">
        <v>123</v>
      </c>
      <c r="D84" s="32" t="s">
        <v>64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5">
        <f t="shared" si="16"/>
        <v>0</v>
      </c>
      <c r="W84" s="20" t="s">
        <v>17</v>
      </c>
      <c r="X84" s="20" t="s">
        <v>17</v>
      </c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17">
        <f t="shared" si="18"/>
        <v>0</v>
      </c>
      <c r="BG84" s="31">
        <f t="shared" si="19"/>
        <v>0</v>
      </c>
    </row>
    <row r="85" spans="1:59" ht="23.25" customHeight="1" x14ac:dyDescent="0.25">
      <c r="A85" s="98"/>
      <c r="B85" s="36" t="s">
        <v>63</v>
      </c>
      <c r="C85" s="32" t="s">
        <v>124</v>
      </c>
      <c r="D85" s="32" t="s">
        <v>65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5">
        <f t="shared" si="16"/>
        <v>0</v>
      </c>
      <c r="W85" s="20" t="s">
        <v>17</v>
      </c>
      <c r="X85" s="20" t="s">
        <v>17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17">
        <f t="shared" si="18"/>
        <v>0</v>
      </c>
      <c r="BG85" s="31">
        <f t="shared" si="19"/>
        <v>0</v>
      </c>
    </row>
    <row r="86" spans="1:59" ht="23.25" customHeight="1" x14ac:dyDescent="0.25">
      <c r="A86" s="98"/>
      <c r="B86" s="65" t="s">
        <v>118</v>
      </c>
      <c r="C86" s="59" t="s">
        <v>66</v>
      </c>
      <c r="D86" s="27" t="s">
        <v>16</v>
      </c>
      <c r="E86" s="28">
        <f>SUM(E88,E90,E92,E93)</f>
        <v>0</v>
      </c>
      <c r="F86" s="28">
        <f t="shared" ref="F86:U86" si="33">SUM(F88,F90,F92,F93)</f>
        <v>0</v>
      </c>
      <c r="G86" s="28">
        <f t="shared" si="33"/>
        <v>0</v>
      </c>
      <c r="H86" s="28">
        <f t="shared" si="33"/>
        <v>0</v>
      </c>
      <c r="I86" s="28">
        <f t="shared" si="33"/>
        <v>0</v>
      </c>
      <c r="J86" s="28">
        <f t="shared" si="33"/>
        <v>0</v>
      </c>
      <c r="K86" s="28">
        <f t="shared" si="33"/>
        <v>0</v>
      </c>
      <c r="L86" s="28">
        <f t="shared" si="33"/>
        <v>0</v>
      </c>
      <c r="M86" s="28">
        <f t="shared" si="33"/>
        <v>0</v>
      </c>
      <c r="N86" s="28">
        <f t="shared" si="33"/>
        <v>0</v>
      </c>
      <c r="O86" s="28">
        <f t="shared" si="33"/>
        <v>0</v>
      </c>
      <c r="P86" s="28">
        <f t="shared" si="33"/>
        <v>0</v>
      </c>
      <c r="Q86" s="28">
        <f t="shared" si="33"/>
        <v>0</v>
      </c>
      <c r="R86" s="28">
        <f t="shared" si="33"/>
        <v>0</v>
      </c>
      <c r="S86" s="28">
        <f t="shared" si="33"/>
        <v>0</v>
      </c>
      <c r="T86" s="28">
        <f t="shared" si="33"/>
        <v>0</v>
      </c>
      <c r="U86" s="28">
        <f t="shared" si="33"/>
        <v>0</v>
      </c>
      <c r="V86" s="35">
        <f t="shared" si="16"/>
        <v>0</v>
      </c>
      <c r="W86" s="20" t="s">
        <v>17</v>
      </c>
      <c r="X86" s="20" t="s">
        <v>17</v>
      </c>
      <c r="Y86" s="28">
        <f>SUM(Y88,Y90,Y92,Y93)</f>
        <v>0</v>
      </c>
      <c r="Z86" s="28">
        <f t="shared" ref="Z86:BE86" si="34">SUM(Z88,Z90,Z92,Z93)</f>
        <v>0</v>
      </c>
      <c r="AA86" s="28">
        <f t="shared" si="34"/>
        <v>0</v>
      </c>
      <c r="AB86" s="28">
        <f t="shared" si="34"/>
        <v>0</v>
      </c>
      <c r="AC86" s="28">
        <f t="shared" si="34"/>
        <v>0</v>
      </c>
      <c r="AD86" s="28">
        <f t="shared" si="34"/>
        <v>0</v>
      </c>
      <c r="AE86" s="28">
        <f t="shared" si="34"/>
        <v>0</v>
      </c>
      <c r="AF86" s="28">
        <f t="shared" si="34"/>
        <v>0</v>
      </c>
      <c r="AG86" s="28">
        <f t="shared" si="34"/>
        <v>0</v>
      </c>
      <c r="AH86" s="28">
        <f t="shared" si="34"/>
        <v>0</v>
      </c>
      <c r="AI86" s="28">
        <f t="shared" si="34"/>
        <v>0</v>
      </c>
      <c r="AJ86" s="28">
        <f t="shared" si="34"/>
        <v>0</v>
      </c>
      <c r="AK86" s="28">
        <f t="shared" si="34"/>
        <v>0</v>
      </c>
      <c r="AL86" s="28">
        <f t="shared" si="34"/>
        <v>0</v>
      </c>
      <c r="AM86" s="28">
        <f t="shared" si="34"/>
        <v>0</v>
      </c>
      <c r="AN86" s="28">
        <f t="shared" si="34"/>
        <v>0</v>
      </c>
      <c r="AO86" s="28">
        <f t="shared" si="34"/>
        <v>0</v>
      </c>
      <c r="AP86" s="28">
        <f t="shared" si="34"/>
        <v>0</v>
      </c>
      <c r="AQ86" s="28">
        <f t="shared" si="34"/>
        <v>0</v>
      </c>
      <c r="AR86" s="28">
        <f t="shared" si="34"/>
        <v>0</v>
      </c>
      <c r="AS86" s="28">
        <f t="shared" si="34"/>
        <v>0</v>
      </c>
      <c r="AT86" s="28">
        <f t="shared" si="34"/>
        <v>0</v>
      </c>
      <c r="AU86" s="28">
        <f t="shared" si="34"/>
        <v>0</v>
      </c>
      <c r="AV86" s="28">
        <f t="shared" si="34"/>
        <v>0</v>
      </c>
      <c r="AW86" s="28">
        <f t="shared" si="34"/>
        <v>0</v>
      </c>
      <c r="AX86" s="28">
        <f t="shared" si="34"/>
        <v>0</v>
      </c>
      <c r="AY86" s="28">
        <f t="shared" si="34"/>
        <v>0</v>
      </c>
      <c r="AZ86" s="28">
        <f t="shared" si="34"/>
        <v>0</v>
      </c>
      <c r="BA86" s="28">
        <f t="shared" si="34"/>
        <v>0</v>
      </c>
      <c r="BB86" s="28">
        <f t="shared" si="34"/>
        <v>0</v>
      </c>
      <c r="BC86" s="28">
        <f t="shared" si="34"/>
        <v>0</v>
      </c>
      <c r="BD86" s="28">
        <f t="shared" si="34"/>
        <v>0</v>
      </c>
      <c r="BE86" s="28">
        <f t="shared" si="34"/>
        <v>0</v>
      </c>
      <c r="BF86" s="17">
        <f t="shared" si="18"/>
        <v>0</v>
      </c>
      <c r="BG86" s="31">
        <f t="shared" si="19"/>
        <v>0</v>
      </c>
    </row>
    <row r="87" spans="1:59" ht="33.75" customHeight="1" x14ac:dyDescent="0.25">
      <c r="A87" s="98"/>
      <c r="B87" s="66"/>
      <c r="C87" s="60"/>
      <c r="D87" s="28" t="s">
        <v>18</v>
      </c>
      <c r="E87" s="28">
        <f>SUM(E89,E91)</f>
        <v>0</v>
      </c>
      <c r="F87" s="28">
        <f t="shared" ref="F87:U87" si="35">SUM(F89,F91)</f>
        <v>0</v>
      </c>
      <c r="G87" s="28">
        <f t="shared" si="35"/>
        <v>0</v>
      </c>
      <c r="H87" s="28">
        <f t="shared" si="35"/>
        <v>0</v>
      </c>
      <c r="I87" s="28">
        <f t="shared" si="35"/>
        <v>0</v>
      </c>
      <c r="J87" s="28">
        <f t="shared" si="35"/>
        <v>0</v>
      </c>
      <c r="K87" s="28">
        <f t="shared" si="35"/>
        <v>0</v>
      </c>
      <c r="L87" s="28">
        <f t="shared" si="35"/>
        <v>0</v>
      </c>
      <c r="M87" s="28">
        <f t="shared" si="35"/>
        <v>0</v>
      </c>
      <c r="N87" s="28">
        <f t="shared" si="35"/>
        <v>0</v>
      </c>
      <c r="O87" s="28">
        <f t="shared" si="35"/>
        <v>0</v>
      </c>
      <c r="P87" s="28">
        <f t="shared" si="35"/>
        <v>0</v>
      </c>
      <c r="Q87" s="28">
        <f t="shared" si="35"/>
        <v>0</v>
      </c>
      <c r="R87" s="28">
        <f t="shared" si="35"/>
        <v>0</v>
      </c>
      <c r="S87" s="28">
        <f t="shared" si="35"/>
        <v>0</v>
      </c>
      <c r="T87" s="28">
        <f t="shared" si="35"/>
        <v>0</v>
      </c>
      <c r="U87" s="28">
        <f t="shared" si="35"/>
        <v>0</v>
      </c>
      <c r="V87" s="35">
        <f t="shared" si="16"/>
        <v>0</v>
      </c>
      <c r="W87" s="20" t="s">
        <v>17</v>
      </c>
      <c r="X87" s="20" t="s">
        <v>17</v>
      </c>
      <c r="Y87" s="28">
        <f>SUM(Y89,Y91)</f>
        <v>0</v>
      </c>
      <c r="Z87" s="28">
        <f t="shared" ref="Z87:BE87" si="36">SUM(Z89,Z91)</f>
        <v>0</v>
      </c>
      <c r="AA87" s="28">
        <f t="shared" si="36"/>
        <v>0</v>
      </c>
      <c r="AB87" s="28">
        <f t="shared" si="36"/>
        <v>0</v>
      </c>
      <c r="AC87" s="28">
        <f t="shared" si="36"/>
        <v>0</v>
      </c>
      <c r="AD87" s="28">
        <f t="shared" si="36"/>
        <v>0</v>
      </c>
      <c r="AE87" s="28">
        <f t="shared" si="36"/>
        <v>0</v>
      </c>
      <c r="AF87" s="28">
        <f t="shared" si="36"/>
        <v>0</v>
      </c>
      <c r="AG87" s="28">
        <f t="shared" si="36"/>
        <v>0</v>
      </c>
      <c r="AH87" s="28">
        <f t="shared" si="36"/>
        <v>0</v>
      </c>
      <c r="AI87" s="28">
        <f t="shared" si="36"/>
        <v>0</v>
      </c>
      <c r="AJ87" s="28">
        <f t="shared" si="36"/>
        <v>0</v>
      </c>
      <c r="AK87" s="28">
        <f t="shared" si="36"/>
        <v>0</v>
      </c>
      <c r="AL87" s="28">
        <f t="shared" si="36"/>
        <v>0</v>
      </c>
      <c r="AM87" s="28">
        <f t="shared" si="36"/>
        <v>0</v>
      </c>
      <c r="AN87" s="28">
        <f t="shared" si="36"/>
        <v>0</v>
      </c>
      <c r="AO87" s="28">
        <f t="shared" si="36"/>
        <v>0</v>
      </c>
      <c r="AP87" s="28">
        <f t="shared" si="36"/>
        <v>0</v>
      </c>
      <c r="AQ87" s="28">
        <f t="shared" si="36"/>
        <v>0</v>
      </c>
      <c r="AR87" s="28">
        <f t="shared" si="36"/>
        <v>0</v>
      </c>
      <c r="AS87" s="28">
        <f t="shared" si="36"/>
        <v>0</v>
      </c>
      <c r="AT87" s="28">
        <f t="shared" si="36"/>
        <v>0</v>
      </c>
      <c r="AU87" s="28">
        <f t="shared" si="36"/>
        <v>0</v>
      </c>
      <c r="AV87" s="28">
        <f t="shared" si="36"/>
        <v>0</v>
      </c>
      <c r="AW87" s="28">
        <f t="shared" si="36"/>
        <v>0</v>
      </c>
      <c r="AX87" s="28">
        <f t="shared" si="36"/>
        <v>0</v>
      </c>
      <c r="AY87" s="28">
        <f t="shared" si="36"/>
        <v>0</v>
      </c>
      <c r="AZ87" s="28">
        <f t="shared" si="36"/>
        <v>0</v>
      </c>
      <c r="BA87" s="28">
        <f t="shared" si="36"/>
        <v>0</v>
      </c>
      <c r="BB87" s="28">
        <f t="shared" si="36"/>
        <v>0</v>
      </c>
      <c r="BC87" s="28">
        <f t="shared" si="36"/>
        <v>0</v>
      </c>
      <c r="BD87" s="28">
        <f t="shared" si="36"/>
        <v>0</v>
      </c>
      <c r="BE87" s="28">
        <f t="shared" si="36"/>
        <v>0</v>
      </c>
      <c r="BF87" s="17">
        <f t="shared" si="18"/>
        <v>0</v>
      </c>
      <c r="BG87" s="31">
        <f t="shared" si="19"/>
        <v>0</v>
      </c>
    </row>
    <row r="88" spans="1:59" ht="23.25" customHeight="1" x14ac:dyDescent="0.25">
      <c r="A88" s="98"/>
      <c r="B88" s="61" t="s">
        <v>120</v>
      </c>
      <c r="C88" s="63" t="s">
        <v>67</v>
      </c>
      <c r="D88" s="25" t="s">
        <v>16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35">
        <f t="shared" si="16"/>
        <v>0</v>
      </c>
      <c r="W88" s="20" t="s">
        <v>17</v>
      </c>
      <c r="X88" s="20" t="s">
        <v>17</v>
      </c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17">
        <f t="shared" si="18"/>
        <v>0</v>
      </c>
      <c r="BG88" s="31">
        <f t="shared" si="19"/>
        <v>0</v>
      </c>
    </row>
    <row r="89" spans="1:59" ht="23.25" customHeight="1" x14ac:dyDescent="0.25">
      <c r="A89" s="98"/>
      <c r="B89" s="62"/>
      <c r="C89" s="64"/>
      <c r="D89" s="22" t="s">
        <v>18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35">
        <f t="shared" si="16"/>
        <v>0</v>
      </c>
      <c r="W89" s="20" t="s">
        <v>17</v>
      </c>
      <c r="X89" s="20" t="s">
        <v>17</v>
      </c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17">
        <f t="shared" si="18"/>
        <v>0</v>
      </c>
      <c r="BG89" s="31">
        <f t="shared" si="19"/>
        <v>0</v>
      </c>
    </row>
    <row r="90" spans="1:59" ht="23.25" customHeight="1" x14ac:dyDescent="0.25">
      <c r="A90" s="98"/>
      <c r="B90" s="61" t="s">
        <v>121</v>
      </c>
      <c r="C90" s="63" t="s">
        <v>68</v>
      </c>
      <c r="D90" s="25" t="s">
        <v>16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35">
        <f t="shared" si="16"/>
        <v>0</v>
      </c>
      <c r="W90" s="20" t="s">
        <v>17</v>
      </c>
      <c r="X90" s="20" t="s">
        <v>17</v>
      </c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17">
        <f t="shared" si="18"/>
        <v>0</v>
      </c>
      <c r="BG90" s="31">
        <f t="shared" si="19"/>
        <v>0</v>
      </c>
    </row>
    <row r="91" spans="1:59" ht="29.25" customHeight="1" x14ac:dyDescent="0.25">
      <c r="A91" s="98"/>
      <c r="B91" s="62"/>
      <c r="C91" s="64"/>
      <c r="D91" s="22" t="s">
        <v>18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35">
        <f t="shared" si="16"/>
        <v>0</v>
      </c>
      <c r="W91" s="20" t="s">
        <v>17</v>
      </c>
      <c r="X91" s="20" t="s">
        <v>17</v>
      </c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17">
        <f t="shared" si="18"/>
        <v>0</v>
      </c>
      <c r="BG91" s="31">
        <f t="shared" si="19"/>
        <v>0</v>
      </c>
    </row>
    <row r="92" spans="1:59" ht="23.25" customHeight="1" x14ac:dyDescent="0.25">
      <c r="A92" s="98"/>
      <c r="B92" s="24" t="s">
        <v>122</v>
      </c>
      <c r="C92" s="32" t="s">
        <v>123</v>
      </c>
      <c r="D92" s="32" t="s">
        <v>69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5">
        <f t="shared" si="16"/>
        <v>0</v>
      </c>
      <c r="W92" s="20" t="s">
        <v>17</v>
      </c>
      <c r="X92" s="20" t="s">
        <v>17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17">
        <f t="shared" si="18"/>
        <v>0</v>
      </c>
      <c r="BG92" s="31">
        <f t="shared" si="19"/>
        <v>0</v>
      </c>
    </row>
    <row r="93" spans="1:59" ht="23.25" customHeight="1" x14ac:dyDescent="0.25">
      <c r="A93" s="98"/>
      <c r="B93" s="24" t="s">
        <v>63</v>
      </c>
      <c r="C93" s="32" t="s">
        <v>124</v>
      </c>
      <c r="D93" s="32" t="s">
        <v>70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5">
        <f t="shared" si="16"/>
        <v>0</v>
      </c>
      <c r="W93" s="20" t="s">
        <v>17</v>
      </c>
      <c r="X93" s="20" t="s">
        <v>17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17">
        <f t="shared" si="18"/>
        <v>0</v>
      </c>
      <c r="BG93" s="31">
        <f t="shared" si="19"/>
        <v>0</v>
      </c>
    </row>
    <row r="94" spans="1:59" ht="20.25" customHeight="1" x14ac:dyDescent="0.25">
      <c r="A94" s="98"/>
      <c r="B94" s="67" t="s">
        <v>39</v>
      </c>
      <c r="C94" s="68"/>
      <c r="D94" s="69"/>
      <c r="E94" s="16">
        <f t="shared" ref="E94:U94" si="37">SUM(E11,E44,E56,E66)</f>
        <v>36</v>
      </c>
      <c r="F94" s="16">
        <f t="shared" si="37"/>
        <v>36</v>
      </c>
      <c r="G94" s="16">
        <f t="shared" si="37"/>
        <v>36</v>
      </c>
      <c r="H94" s="16">
        <f t="shared" si="37"/>
        <v>36</v>
      </c>
      <c r="I94" s="16">
        <f t="shared" si="37"/>
        <v>36</v>
      </c>
      <c r="J94" s="16">
        <f t="shared" si="37"/>
        <v>36</v>
      </c>
      <c r="K94" s="16">
        <f t="shared" si="37"/>
        <v>36</v>
      </c>
      <c r="L94" s="16">
        <f t="shared" si="37"/>
        <v>36</v>
      </c>
      <c r="M94" s="16">
        <f t="shared" si="37"/>
        <v>36</v>
      </c>
      <c r="N94" s="16">
        <f t="shared" si="37"/>
        <v>36</v>
      </c>
      <c r="O94" s="16">
        <f t="shared" si="37"/>
        <v>36</v>
      </c>
      <c r="P94" s="16">
        <f t="shared" si="37"/>
        <v>36</v>
      </c>
      <c r="Q94" s="16">
        <f t="shared" si="37"/>
        <v>36</v>
      </c>
      <c r="R94" s="16">
        <f t="shared" si="37"/>
        <v>36</v>
      </c>
      <c r="S94" s="16">
        <f t="shared" si="37"/>
        <v>36</v>
      </c>
      <c r="T94" s="16">
        <f t="shared" si="37"/>
        <v>36</v>
      </c>
      <c r="U94" s="16">
        <f t="shared" si="37"/>
        <v>36</v>
      </c>
      <c r="V94" s="35">
        <f t="shared" si="16"/>
        <v>612</v>
      </c>
      <c r="W94" s="20" t="s">
        <v>17</v>
      </c>
      <c r="X94" s="20" t="s">
        <v>17</v>
      </c>
      <c r="Y94" s="16">
        <f t="shared" ref="Y94:BE94" si="38">SUM(Y11,Y44,Y56,Y66)</f>
        <v>36</v>
      </c>
      <c r="Z94" s="16">
        <f t="shared" si="38"/>
        <v>36</v>
      </c>
      <c r="AA94" s="16">
        <f t="shared" si="38"/>
        <v>36</v>
      </c>
      <c r="AB94" s="16">
        <f t="shared" si="38"/>
        <v>36</v>
      </c>
      <c r="AC94" s="16">
        <f t="shared" si="38"/>
        <v>36</v>
      </c>
      <c r="AD94" s="16">
        <f t="shared" si="38"/>
        <v>36</v>
      </c>
      <c r="AE94" s="16">
        <f t="shared" si="38"/>
        <v>36</v>
      </c>
      <c r="AF94" s="16">
        <f t="shared" si="38"/>
        <v>36</v>
      </c>
      <c r="AG94" s="16">
        <f t="shared" si="38"/>
        <v>36</v>
      </c>
      <c r="AH94" s="16">
        <f t="shared" si="38"/>
        <v>36</v>
      </c>
      <c r="AI94" s="16">
        <f t="shared" si="38"/>
        <v>36</v>
      </c>
      <c r="AJ94" s="16">
        <f t="shared" si="38"/>
        <v>36</v>
      </c>
      <c r="AK94" s="16">
        <f t="shared" si="38"/>
        <v>36</v>
      </c>
      <c r="AL94" s="16">
        <f t="shared" si="38"/>
        <v>36</v>
      </c>
      <c r="AM94" s="16">
        <f t="shared" si="38"/>
        <v>36</v>
      </c>
      <c r="AN94" s="16">
        <f t="shared" si="38"/>
        <v>36</v>
      </c>
      <c r="AO94" s="16">
        <f t="shared" si="38"/>
        <v>36</v>
      </c>
      <c r="AP94" s="16">
        <f t="shared" si="38"/>
        <v>36</v>
      </c>
      <c r="AQ94" s="16">
        <f t="shared" si="38"/>
        <v>36</v>
      </c>
      <c r="AR94" s="16">
        <f t="shared" si="38"/>
        <v>36</v>
      </c>
      <c r="AS94" s="16">
        <f t="shared" si="38"/>
        <v>36</v>
      </c>
      <c r="AT94" s="16">
        <f t="shared" si="38"/>
        <v>36</v>
      </c>
      <c r="AU94" s="16">
        <f t="shared" si="38"/>
        <v>36</v>
      </c>
      <c r="AV94" s="16">
        <f t="shared" si="38"/>
        <v>0</v>
      </c>
      <c r="AW94" s="16">
        <f t="shared" si="38"/>
        <v>0</v>
      </c>
      <c r="AX94" s="16">
        <f t="shared" si="38"/>
        <v>0</v>
      </c>
      <c r="AY94" s="16">
        <f t="shared" si="38"/>
        <v>0</v>
      </c>
      <c r="AZ94" s="16">
        <f t="shared" si="38"/>
        <v>0</v>
      </c>
      <c r="BA94" s="16">
        <f t="shared" si="38"/>
        <v>0</v>
      </c>
      <c r="BB94" s="16">
        <f t="shared" si="38"/>
        <v>0</v>
      </c>
      <c r="BC94" s="16">
        <f t="shared" si="38"/>
        <v>0</v>
      </c>
      <c r="BD94" s="16">
        <f t="shared" si="38"/>
        <v>0</v>
      </c>
      <c r="BE94" s="16">
        <f t="shared" si="38"/>
        <v>0</v>
      </c>
      <c r="BF94" s="17">
        <f t="shared" si="18"/>
        <v>828</v>
      </c>
      <c r="BG94" s="31">
        <f t="shared" si="19"/>
        <v>1440</v>
      </c>
    </row>
    <row r="95" spans="1:59" x14ac:dyDescent="0.25">
      <c r="A95" s="98"/>
    </row>
    <row r="96" spans="1:59" x14ac:dyDescent="0.25">
      <c r="A96" s="98"/>
    </row>
    <row r="97" spans="1:1" x14ac:dyDescent="0.25">
      <c r="A97" s="98"/>
    </row>
    <row r="98" spans="1:1" x14ac:dyDescent="0.25">
      <c r="A98" s="98"/>
    </row>
    <row r="99" spans="1:1" x14ac:dyDescent="0.25">
      <c r="A99" s="98"/>
    </row>
    <row r="100" spans="1:1" x14ac:dyDescent="0.25">
      <c r="A100" s="99"/>
    </row>
  </sheetData>
  <mergeCells count="100">
    <mergeCell ref="B42:B43"/>
    <mergeCell ref="C42:C43"/>
    <mergeCell ref="AH3:AQ3"/>
    <mergeCell ref="B50:B51"/>
    <mergeCell ref="C50:C51"/>
    <mergeCell ref="C37:C38"/>
    <mergeCell ref="C33:C34"/>
    <mergeCell ref="B35:B36"/>
    <mergeCell ref="C35:C36"/>
    <mergeCell ref="B33:B34"/>
    <mergeCell ref="B37:B38"/>
    <mergeCell ref="C39:C40"/>
    <mergeCell ref="B39:B40"/>
    <mergeCell ref="C44:C45"/>
    <mergeCell ref="B44:B45"/>
    <mergeCell ref="B48:B49"/>
    <mergeCell ref="C48:C49"/>
    <mergeCell ref="C46:C47"/>
    <mergeCell ref="B46:B47"/>
    <mergeCell ref="AI4:AR4"/>
    <mergeCell ref="F2:AA3"/>
    <mergeCell ref="AI2:AP2"/>
    <mergeCell ref="A6:A10"/>
    <mergeCell ref="B6:B10"/>
    <mergeCell ref="C6:C10"/>
    <mergeCell ref="D6:D10"/>
    <mergeCell ref="E6:H6"/>
    <mergeCell ref="A11:A10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21:C22"/>
    <mergeCell ref="B21:B22"/>
    <mergeCell ref="C19:C20"/>
    <mergeCell ref="B23:B24"/>
    <mergeCell ref="C23:C24"/>
    <mergeCell ref="B25:B26"/>
    <mergeCell ref="B31:B32"/>
    <mergeCell ref="C31:C32"/>
    <mergeCell ref="C25:C26"/>
    <mergeCell ref="B27:B28"/>
    <mergeCell ref="C27:C28"/>
    <mergeCell ref="B29:B30"/>
    <mergeCell ref="C29:C30"/>
    <mergeCell ref="AT6:AW6"/>
    <mergeCell ref="E7:X7"/>
    <mergeCell ref="Y7:BC7"/>
    <mergeCell ref="E9:X9"/>
    <mergeCell ref="Y9:BC9"/>
    <mergeCell ref="W6:X6"/>
    <mergeCell ref="Y6:AA6"/>
    <mergeCell ref="AB6:AE6"/>
    <mergeCell ref="AO6:AS6"/>
    <mergeCell ref="AK6:AN6"/>
    <mergeCell ref="I6:M6"/>
    <mergeCell ref="R6:U6"/>
    <mergeCell ref="AF6:AJ6"/>
    <mergeCell ref="BB6:BE6"/>
    <mergeCell ref="AX6:BA6"/>
    <mergeCell ref="C64:C65"/>
    <mergeCell ref="B52:B53"/>
    <mergeCell ref="C52:C53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54:C55"/>
    <mergeCell ref="B54:B55"/>
    <mergeCell ref="B94:D94"/>
    <mergeCell ref="B66:B67"/>
    <mergeCell ref="C66:C67"/>
    <mergeCell ref="B68:B69"/>
    <mergeCell ref="C68:C69"/>
    <mergeCell ref="B70:B71"/>
    <mergeCell ref="C70:C71"/>
    <mergeCell ref="B74:B75"/>
    <mergeCell ref="C74:C75"/>
    <mergeCell ref="B76:B77"/>
    <mergeCell ref="C76:C77"/>
    <mergeCell ref="B90:B91"/>
    <mergeCell ref="C90:C91"/>
    <mergeCell ref="B88:B89"/>
    <mergeCell ref="C88:C89"/>
    <mergeCell ref="B80:B81"/>
    <mergeCell ref="C80:C81"/>
    <mergeCell ref="B82:B83"/>
    <mergeCell ref="C82:C83"/>
    <mergeCell ref="B86:B87"/>
    <mergeCell ref="C86:C87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"/>
  <sheetViews>
    <sheetView tabSelected="1" zoomScale="90" zoomScaleNormal="90" workbookViewId="0">
      <selection activeCell="F2" sqref="F2:AA3"/>
    </sheetView>
  </sheetViews>
  <sheetFormatPr defaultColWidth="9.109375" defaultRowHeight="13.2" x14ac:dyDescent="0.25"/>
  <cols>
    <col min="1" max="1" width="4.109375" style="2" customWidth="1"/>
    <col min="2" max="2" width="7.109375" style="2" customWidth="1"/>
    <col min="3" max="3" width="27.5546875" style="2" customWidth="1"/>
    <col min="4" max="4" width="9.109375" style="2"/>
    <col min="5" max="8" width="4" style="2" customWidth="1"/>
    <col min="9" max="9" width="4.88671875" style="2" customWidth="1"/>
    <col min="10" max="15" width="4" style="2" customWidth="1"/>
    <col min="16" max="16" width="4.109375" style="2" customWidth="1"/>
    <col min="17" max="20" width="4" style="2" customWidth="1"/>
    <col min="21" max="21" width="3.88671875" style="2" customWidth="1"/>
    <col min="22" max="22" width="6.33203125" style="2" customWidth="1"/>
    <col min="23" max="23" width="4" style="2" customWidth="1"/>
    <col min="24" max="24" width="5.5546875" style="2" customWidth="1"/>
    <col min="25" max="40" width="4" style="2" customWidth="1"/>
    <col min="41" max="41" width="4.6640625" style="2" customWidth="1"/>
    <col min="42" max="57" width="4" style="2" customWidth="1"/>
    <col min="58" max="58" width="6.88671875" style="2" customWidth="1"/>
    <col min="59" max="59" width="6.5546875" style="2" customWidth="1"/>
    <col min="60" max="16384" width="9.109375" style="2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2.75" customHeight="1" x14ac:dyDescent="0.3">
      <c r="A2" s="3"/>
      <c r="B2" s="3"/>
      <c r="C2" s="3"/>
      <c r="D2" s="19" t="s">
        <v>52</v>
      </c>
      <c r="E2" s="3"/>
      <c r="F2" s="103" t="s">
        <v>126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3"/>
      <c r="AC2" s="3"/>
      <c r="AD2" s="3"/>
      <c r="AE2" s="3"/>
      <c r="AF2" s="3"/>
      <c r="AG2" s="3"/>
      <c r="AH2" s="3"/>
      <c r="AI2" s="103"/>
      <c r="AJ2" s="103"/>
      <c r="AK2" s="103"/>
      <c r="AL2" s="103"/>
      <c r="AM2" s="103"/>
      <c r="AN2" s="103"/>
      <c r="AO2" s="103"/>
      <c r="AP2" s="10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14.4" customHeight="1" x14ac:dyDescent="0.25">
      <c r="A3" s="56"/>
      <c r="B3" s="56"/>
      <c r="C3" s="56"/>
      <c r="D3" s="56"/>
      <c r="E3" s="56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56"/>
      <c r="AC3" s="56"/>
      <c r="AD3" s="56"/>
      <c r="AE3" s="56"/>
      <c r="AF3" s="102" t="s">
        <v>125</v>
      </c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</row>
    <row r="4" spans="1:59" x14ac:dyDescent="0.25">
      <c r="A4" s="56"/>
      <c r="B4" s="56"/>
      <c r="C4" s="56"/>
      <c r="D4" s="56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6"/>
      <c r="AC4" s="56"/>
      <c r="AD4" s="56"/>
      <c r="AE4" s="56"/>
      <c r="AF4" s="56"/>
      <c r="AG4" s="56"/>
      <c r="AH4" s="56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</row>
    <row r="5" spans="1:59" ht="13.8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39" customHeight="1" x14ac:dyDescent="0.25">
      <c r="A6" s="104" t="s">
        <v>0</v>
      </c>
      <c r="B6" s="105" t="s">
        <v>1</v>
      </c>
      <c r="C6" s="107" t="s">
        <v>2</v>
      </c>
      <c r="D6" s="107" t="s">
        <v>3</v>
      </c>
      <c r="E6" s="87" t="s">
        <v>4</v>
      </c>
      <c r="F6" s="87"/>
      <c r="G6" s="87"/>
      <c r="H6" s="87"/>
      <c r="I6" s="87" t="s">
        <v>5</v>
      </c>
      <c r="J6" s="87"/>
      <c r="K6" s="87"/>
      <c r="L6" s="87"/>
      <c r="M6" s="87"/>
      <c r="N6" s="6" t="s">
        <v>6</v>
      </c>
      <c r="O6" s="6"/>
      <c r="P6" s="6"/>
      <c r="Q6" s="6"/>
      <c r="R6" s="88" t="s">
        <v>7</v>
      </c>
      <c r="S6" s="89"/>
      <c r="T6" s="89"/>
      <c r="U6" s="90"/>
      <c r="V6" s="34" t="s">
        <v>41</v>
      </c>
      <c r="W6" s="79" t="s">
        <v>40</v>
      </c>
      <c r="X6" s="79"/>
      <c r="Y6" s="79" t="s">
        <v>8</v>
      </c>
      <c r="Z6" s="79"/>
      <c r="AA6" s="79"/>
      <c r="AB6" s="79" t="s">
        <v>46</v>
      </c>
      <c r="AC6" s="79"/>
      <c r="AD6" s="79"/>
      <c r="AE6" s="79"/>
      <c r="AF6" s="86" t="s">
        <v>45</v>
      </c>
      <c r="AG6" s="86"/>
      <c r="AH6" s="86"/>
      <c r="AI6" s="86"/>
      <c r="AJ6" s="86"/>
      <c r="AK6" s="86" t="s">
        <v>44</v>
      </c>
      <c r="AL6" s="86"/>
      <c r="AM6" s="86"/>
      <c r="AN6" s="86"/>
      <c r="AO6" s="79" t="s">
        <v>42</v>
      </c>
      <c r="AP6" s="79"/>
      <c r="AQ6" s="79"/>
      <c r="AR6" s="79"/>
      <c r="AS6" s="79"/>
      <c r="AT6" s="79" t="s">
        <v>9</v>
      </c>
      <c r="AU6" s="79"/>
      <c r="AV6" s="79"/>
      <c r="AW6" s="79"/>
      <c r="AX6" s="87" t="s">
        <v>43</v>
      </c>
      <c r="AY6" s="87"/>
      <c r="AZ6" s="87"/>
      <c r="BA6" s="87"/>
      <c r="BB6" s="91" t="s">
        <v>47</v>
      </c>
      <c r="BC6" s="92"/>
      <c r="BD6" s="92"/>
      <c r="BE6" s="93"/>
      <c r="BF6" s="34" t="s">
        <v>48</v>
      </c>
      <c r="BG6" s="33" t="s">
        <v>49</v>
      </c>
    </row>
    <row r="7" spans="1:59" x14ac:dyDescent="0.25">
      <c r="A7" s="98"/>
      <c r="B7" s="106"/>
      <c r="C7" s="108"/>
      <c r="D7" s="108"/>
      <c r="E7" s="80" t="s">
        <v>10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2"/>
      <c r="Y7" s="80" t="s">
        <v>10</v>
      </c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2"/>
      <c r="BD7" s="7"/>
      <c r="BE7" s="7"/>
      <c r="BF7" s="7"/>
      <c r="BG7" s="7"/>
    </row>
    <row r="8" spans="1:59" x14ac:dyDescent="0.25">
      <c r="A8" s="98"/>
      <c r="B8" s="106"/>
      <c r="C8" s="108"/>
      <c r="D8" s="108"/>
      <c r="E8" s="54">
        <v>36</v>
      </c>
      <c r="F8" s="54">
        <v>37</v>
      </c>
      <c r="G8" s="54">
        <v>38</v>
      </c>
      <c r="H8" s="54">
        <v>39</v>
      </c>
      <c r="I8" s="54">
        <v>40</v>
      </c>
      <c r="J8" s="54">
        <v>41</v>
      </c>
      <c r="K8" s="54">
        <v>42</v>
      </c>
      <c r="L8" s="54">
        <v>43</v>
      </c>
      <c r="M8" s="54">
        <v>44</v>
      </c>
      <c r="N8" s="54">
        <v>45</v>
      </c>
      <c r="O8" s="54">
        <v>46</v>
      </c>
      <c r="P8" s="54">
        <v>47</v>
      </c>
      <c r="Q8" s="54">
        <v>48</v>
      </c>
      <c r="R8" s="54">
        <v>49</v>
      </c>
      <c r="S8" s="54">
        <v>50</v>
      </c>
      <c r="T8" s="54">
        <v>51</v>
      </c>
      <c r="U8" s="2">
        <v>52</v>
      </c>
      <c r="V8" s="54"/>
      <c r="W8" s="54">
        <v>1</v>
      </c>
      <c r="X8" s="54">
        <v>2</v>
      </c>
      <c r="Y8" s="54">
        <v>3</v>
      </c>
      <c r="Z8" s="54">
        <v>4</v>
      </c>
      <c r="AA8" s="54">
        <v>5</v>
      </c>
      <c r="AB8" s="54">
        <v>6</v>
      </c>
      <c r="AC8" s="54">
        <v>7</v>
      </c>
      <c r="AD8" s="54">
        <v>8</v>
      </c>
      <c r="AE8" s="54">
        <v>9</v>
      </c>
      <c r="AF8" s="54">
        <v>10</v>
      </c>
      <c r="AG8" s="54">
        <v>11</v>
      </c>
      <c r="AH8" s="54">
        <v>12</v>
      </c>
      <c r="AI8" s="54">
        <v>13</v>
      </c>
      <c r="AJ8" s="54">
        <v>14</v>
      </c>
      <c r="AK8" s="54">
        <v>15</v>
      </c>
      <c r="AL8" s="54">
        <v>16</v>
      </c>
      <c r="AM8" s="54">
        <v>17</v>
      </c>
      <c r="AN8" s="54">
        <v>18</v>
      </c>
      <c r="AO8" s="54">
        <v>19</v>
      </c>
      <c r="AP8" s="54">
        <v>20</v>
      </c>
      <c r="AQ8" s="54">
        <v>21</v>
      </c>
      <c r="AR8" s="54">
        <v>22</v>
      </c>
      <c r="AS8" s="54">
        <v>23</v>
      </c>
      <c r="AT8" s="54">
        <v>24</v>
      </c>
      <c r="AU8" s="54">
        <v>25</v>
      </c>
      <c r="AV8" s="54">
        <v>26</v>
      </c>
      <c r="AW8" s="54">
        <v>27</v>
      </c>
      <c r="AX8" s="54">
        <v>28</v>
      </c>
      <c r="AY8" s="54">
        <v>29</v>
      </c>
      <c r="AZ8" s="54">
        <v>30</v>
      </c>
      <c r="BA8" s="54">
        <v>31</v>
      </c>
      <c r="BB8" s="54">
        <v>32</v>
      </c>
      <c r="BC8" s="54">
        <v>33</v>
      </c>
      <c r="BD8" s="2">
        <v>34</v>
      </c>
      <c r="BF8" s="18"/>
      <c r="BG8" s="9"/>
    </row>
    <row r="9" spans="1:59" x14ac:dyDescent="0.25">
      <c r="A9" s="98"/>
      <c r="B9" s="106"/>
      <c r="C9" s="108"/>
      <c r="D9" s="108"/>
      <c r="E9" s="83" t="s">
        <v>11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5"/>
      <c r="Y9" s="83" t="s">
        <v>12</v>
      </c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5"/>
      <c r="BD9" s="53"/>
      <c r="BE9" s="11"/>
      <c r="BF9" s="11"/>
      <c r="BG9" s="11"/>
    </row>
    <row r="10" spans="1:59" x14ac:dyDescent="0.25">
      <c r="A10" s="99"/>
      <c r="B10" s="106"/>
      <c r="C10" s="108"/>
      <c r="D10" s="108"/>
      <c r="E10" s="54">
        <v>1</v>
      </c>
      <c r="F10" s="54">
        <v>2</v>
      </c>
      <c r="G10" s="54">
        <v>3</v>
      </c>
      <c r="H10" s="54">
        <v>4</v>
      </c>
      <c r="I10" s="54">
        <v>5</v>
      </c>
      <c r="J10" s="54">
        <v>6</v>
      </c>
      <c r="K10" s="54">
        <v>7</v>
      </c>
      <c r="L10" s="54">
        <v>8</v>
      </c>
      <c r="M10" s="54">
        <v>9</v>
      </c>
      <c r="N10" s="54">
        <v>10</v>
      </c>
      <c r="O10" s="54">
        <v>11</v>
      </c>
      <c r="P10" s="54">
        <v>12</v>
      </c>
      <c r="Q10" s="54">
        <v>13</v>
      </c>
      <c r="R10" s="54">
        <v>14</v>
      </c>
      <c r="S10" s="54">
        <v>15</v>
      </c>
      <c r="T10" s="54">
        <v>16</v>
      </c>
      <c r="U10" s="54">
        <v>17</v>
      </c>
      <c r="V10" s="54"/>
      <c r="W10" s="54">
        <v>18</v>
      </c>
      <c r="X10" s="54">
        <v>19</v>
      </c>
      <c r="Y10" s="9">
        <v>20</v>
      </c>
      <c r="Z10" s="9">
        <v>21</v>
      </c>
      <c r="AA10" s="9">
        <v>22</v>
      </c>
      <c r="AB10" s="9">
        <v>23</v>
      </c>
      <c r="AC10" s="9">
        <v>24</v>
      </c>
      <c r="AD10" s="9">
        <v>25</v>
      </c>
      <c r="AE10" s="9">
        <v>26</v>
      </c>
      <c r="AF10" s="9">
        <v>27</v>
      </c>
      <c r="AG10" s="9">
        <v>28</v>
      </c>
      <c r="AH10" s="9">
        <v>29</v>
      </c>
      <c r="AI10" s="9">
        <v>30</v>
      </c>
      <c r="AJ10" s="9">
        <v>31</v>
      </c>
      <c r="AK10" s="9">
        <v>32</v>
      </c>
      <c r="AL10" s="9">
        <v>33</v>
      </c>
      <c r="AM10" s="9">
        <v>34</v>
      </c>
      <c r="AN10" s="9">
        <v>35</v>
      </c>
      <c r="AO10" s="9">
        <v>36</v>
      </c>
      <c r="AP10" s="9">
        <v>37</v>
      </c>
      <c r="AQ10" s="9">
        <v>38</v>
      </c>
      <c r="AR10" s="9">
        <v>39</v>
      </c>
      <c r="AS10" s="9">
        <v>40</v>
      </c>
      <c r="AT10" s="9">
        <v>41</v>
      </c>
      <c r="AU10" s="9">
        <v>42</v>
      </c>
      <c r="AV10" s="9">
        <v>43</v>
      </c>
      <c r="AW10" s="9">
        <v>44</v>
      </c>
      <c r="AX10" s="9">
        <v>45</v>
      </c>
      <c r="AY10" s="9">
        <v>46</v>
      </c>
      <c r="AZ10" s="9">
        <v>47</v>
      </c>
      <c r="BA10" s="9">
        <v>48</v>
      </c>
      <c r="BB10" s="9">
        <v>49</v>
      </c>
      <c r="BC10" s="9">
        <v>50</v>
      </c>
      <c r="BD10" s="9">
        <v>51</v>
      </c>
      <c r="BE10" s="18">
        <v>52</v>
      </c>
      <c r="BG10" s="9"/>
    </row>
    <row r="11" spans="1:59" ht="26.4" x14ac:dyDescent="0.25">
      <c r="A11" s="98" t="s">
        <v>13</v>
      </c>
      <c r="B11" s="96" t="s">
        <v>14</v>
      </c>
      <c r="C11" s="100" t="s">
        <v>15</v>
      </c>
      <c r="D11" s="55" t="s">
        <v>16</v>
      </c>
      <c r="E11" s="55">
        <f>SUM(E13,E44,E56)</f>
        <v>28</v>
      </c>
      <c r="F11" s="55">
        <f t="shared" ref="F11:U11" si="0">SUM(F13,F44,F56)</f>
        <v>28</v>
      </c>
      <c r="G11" s="55">
        <f t="shared" si="0"/>
        <v>28</v>
      </c>
      <c r="H11" s="55">
        <f t="shared" si="0"/>
        <v>28</v>
      </c>
      <c r="I11" s="55">
        <f t="shared" si="0"/>
        <v>30</v>
      </c>
      <c r="J11" s="55">
        <f t="shared" si="0"/>
        <v>30</v>
      </c>
      <c r="K11" s="55">
        <f t="shared" si="0"/>
        <v>28</v>
      </c>
      <c r="L11" s="55">
        <f t="shared" si="0"/>
        <v>30</v>
      </c>
      <c r="M11" s="55">
        <f t="shared" si="0"/>
        <v>30</v>
      </c>
      <c r="N11" s="55">
        <f t="shared" si="0"/>
        <v>28</v>
      </c>
      <c r="O11" s="55">
        <f t="shared" si="0"/>
        <v>28</v>
      </c>
      <c r="P11" s="55">
        <f t="shared" si="0"/>
        <v>0</v>
      </c>
      <c r="Q11" s="55">
        <f t="shared" si="0"/>
        <v>0</v>
      </c>
      <c r="R11" s="55">
        <f t="shared" si="0"/>
        <v>0</v>
      </c>
      <c r="S11" s="55">
        <f t="shared" si="0"/>
        <v>0</v>
      </c>
      <c r="T11" s="55">
        <f t="shared" si="0"/>
        <v>0</v>
      </c>
      <c r="U11" s="55">
        <f t="shared" si="0"/>
        <v>0</v>
      </c>
      <c r="V11" s="35">
        <f>SUM(E11:U11)</f>
        <v>316</v>
      </c>
      <c r="W11" s="20" t="s">
        <v>17</v>
      </c>
      <c r="X11" s="20" t="s">
        <v>17</v>
      </c>
      <c r="Y11" s="13">
        <f>SUM(Y13)</f>
        <v>0</v>
      </c>
      <c r="Z11" s="13">
        <f t="shared" ref="Z11:BD11" si="1">SUM(Z13)</f>
        <v>0</v>
      </c>
      <c r="AA11" s="13">
        <f t="shared" si="1"/>
        <v>0</v>
      </c>
      <c r="AB11" s="13">
        <f t="shared" si="1"/>
        <v>0</v>
      </c>
      <c r="AC11" s="13">
        <f t="shared" si="1"/>
        <v>0</v>
      </c>
      <c r="AD11" s="13">
        <f t="shared" si="1"/>
        <v>0</v>
      </c>
      <c r="AE11" s="13">
        <f t="shared" si="1"/>
        <v>0</v>
      </c>
      <c r="AF11" s="13">
        <f t="shared" si="1"/>
        <v>0</v>
      </c>
      <c r="AG11" s="13">
        <f t="shared" si="1"/>
        <v>0</v>
      </c>
      <c r="AH11" s="13">
        <f t="shared" si="1"/>
        <v>0</v>
      </c>
      <c r="AI11" s="13">
        <f t="shared" si="1"/>
        <v>0</v>
      </c>
      <c r="AJ11" s="13">
        <f t="shared" si="1"/>
        <v>0</v>
      </c>
      <c r="AK11" s="13">
        <f t="shared" si="1"/>
        <v>0</v>
      </c>
      <c r="AL11" s="13">
        <f t="shared" si="1"/>
        <v>0</v>
      </c>
      <c r="AM11" s="13">
        <f t="shared" si="1"/>
        <v>0</v>
      </c>
      <c r="AN11" s="13">
        <f t="shared" si="1"/>
        <v>0</v>
      </c>
      <c r="AO11" s="13">
        <f t="shared" si="1"/>
        <v>0</v>
      </c>
      <c r="AP11" s="13">
        <f t="shared" si="1"/>
        <v>0</v>
      </c>
      <c r="AQ11" s="13">
        <f t="shared" si="1"/>
        <v>0</v>
      </c>
      <c r="AR11" s="13">
        <f t="shared" si="1"/>
        <v>0</v>
      </c>
      <c r="AS11" s="13">
        <f t="shared" si="1"/>
        <v>0</v>
      </c>
      <c r="AT11" s="13">
        <f t="shared" si="1"/>
        <v>0</v>
      </c>
      <c r="AU11" s="13">
        <f t="shared" si="1"/>
        <v>0</v>
      </c>
      <c r="AV11" s="13">
        <f t="shared" si="1"/>
        <v>0</v>
      </c>
      <c r="AW11" s="13">
        <f t="shared" si="1"/>
        <v>0</v>
      </c>
      <c r="AX11" s="13">
        <f t="shared" si="1"/>
        <v>0</v>
      </c>
      <c r="AY11" s="13">
        <f t="shared" si="1"/>
        <v>0</v>
      </c>
      <c r="AZ11" s="13">
        <f t="shared" si="1"/>
        <v>0</v>
      </c>
      <c r="BA11" s="13">
        <f t="shared" si="1"/>
        <v>0</v>
      </c>
      <c r="BB11" s="13">
        <f t="shared" si="1"/>
        <v>0</v>
      </c>
      <c r="BC11" s="13">
        <f t="shared" si="1"/>
        <v>0</v>
      </c>
      <c r="BD11" s="13">
        <f t="shared" si="1"/>
        <v>0</v>
      </c>
      <c r="BE11" s="13">
        <f>SUM(BE13,BE41,BE44)</f>
        <v>0</v>
      </c>
      <c r="BF11" s="17">
        <f>SUM(Y11:BE11)</f>
        <v>0</v>
      </c>
      <c r="BG11" s="31">
        <f>SUM(V11,BF11)</f>
        <v>316</v>
      </c>
    </row>
    <row r="12" spans="1:59" x14ac:dyDescent="0.25">
      <c r="A12" s="98"/>
      <c r="B12" s="96"/>
      <c r="C12" s="100"/>
      <c r="D12" s="55" t="s">
        <v>18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35">
        <f t="shared" ref="V12:V65" si="2">SUM(E12:U12)</f>
        <v>0</v>
      </c>
      <c r="W12" s="20" t="s">
        <v>17</v>
      </c>
      <c r="X12" s="20" t="s">
        <v>17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7">
        <f t="shared" ref="BF12:BF75" si="3">SUM(Y12:BE12)</f>
        <v>0</v>
      </c>
      <c r="BG12" s="31">
        <f t="shared" ref="BG12:BG57" si="4">SUM(V12,BF12)</f>
        <v>0</v>
      </c>
    </row>
    <row r="13" spans="1:59" ht="26.4" x14ac:dyDescent="0.25">
      <c r="A13" s="98"/>
      <c r="B13" s="70" t="s">
        <v>19</v>
      </c>
      <c r="C13" s="101" t="s">
        <v>20</v>
      </c>
      <c r="D13" s="29" t="s">
        <v>16</v>
      </c>
      <c r="E13" s="30">
        <f>SUM(E15,E17,E19,E21,E23,E25,E27,E29,E31,E33,E35,E37,E39,E41)</f>
        <v>0</v>
      </c>
      <c r="F13" s="30">
        <f t="shared" ref="F13:U13" si="5">SUM(F15,F17,F19,F21,F23,F25,F27,F29,F31,F33,F35,F37,F39,F41)</f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30">
        <f t="shared" si="5"/>
        <v>0</v>
      </c>
      <c r="P13" s="30">
        <f t="shared" si="5"/>
        <v>0</v>
      </c>
      <c r="Q13" s="30">
        <f t="shared" si="5"/>
        <v>0</v>
      </c>
      <c r="R13" s="30">
        <f t="shared" si="5"/>
        <v>0</v>
      </c>
      <c r="S13" s="30">
        <f t="shared" si="5"/>
        <v>0</v>
      </c>
      <c r="T13" s="30">
        <f t="shared" si="5"/>
        <v>0</v>
      </c>
      <c r="U13" s="30">
        <f t="shared" si="5"/>
        <v>0</v>
      </c>
      <c r="V13" s="35">
        <f t="shared" si="2"/>
        <v>0</v>
      </c>
      <c r="W13" s="20" t="s">
        <v>17</v>
      </c>
      <c r="X13" s="20" t="s">
        <v>17</v>
      </c>
      <c r="Y13" s="30">
        <f>SUM(Y15,Y17,Y19,Y21,Y23,Y25,Y27,Y29,Y31,Y33,Y35,Y37,Y39,Y41,Y42)</f>
        <v>0</v>
      </c>
      <c r="Z13" s="30">
        <f t="shared" ref="Z13:BE13" si="6">SUM(Z15,Z17,Z19,Z21,Z23,Z25,Z27,Z29,Z31,Z33,Z35,Z37,Z39,Z41,Z42)</f>
        <v>0</v>
      </c>
      <c r="AA13" s="30">
        <f t="shared" si="6"/>
        <v>0</v>
      </c>
      <c r="AB13" s="30">
        <f t="shared" si="6"/>
        <v>0</v>
      </c>
      <c r="AC13" s="30">
        <f t="shared" si="6"/>
        <v>0</v>
      </c>
      <c r="AD13" s="30">
        <f t="shared" si="6"/>
        <v>0</v>
      </c>
      <c r="AE13" s="30">
        <f t="shared" si="6"/>
        <v>0</v>
      </c>
      <c r="AF13" s="30">
        <f t="shared" si="6"/>
        <v>0</v>
      </c>
      <c r="AG13" s="30">
        <f t="shared" si="6"/>
        <v>0</v>
      </c>
      <c r="AH13" s="30">
        <f t="shared" si="6"/>
        <v>0</v>
      </c>
      <c r="AI13" s="30">
        <f t="shared" si="6"/>
        <v>0</v>
      </c>
      <c r="AJ13" s="30">
        <f t="shared" si="6"/>
        <v>0</v>
      </c>
      <c r="AK13" s="30">
        <f t="shared" si="6"/>
        <v>0</v>
      </c>
      <c r="AL13" s="30">
        <f t="shared" si="6"/>
        <v>0</v>
      </c>
      <c r="AM13" s="30">
        <f t="shared" si="6"/>
        <v>0</v>
      </c>
      <c r="AN13" s="30">
        <f t="shared" si="6"/>
        <v>0</v>
      </c>
      <c r="AO13" s="30">
        <f t="shared" si="6"/>
        <v>0</v>
      </c>
      <c r="AP13" s="30">
        <f t="shared" si="6"/>
        <v>0</v>
      </c>
      <c r="AQ13" s="30">
        <f t="shared" si="6"/>
        <v>0</v>
      </c>
      <c r="AR13" s="30">
        <f t="shared" si="6"/>
        <v>0</v>
      </c>
      <c r="AS13" s="30">
        <f t="shared" si="6"/>
        <v>0</v>
      </c>
      <c r="AT13" s="30">
        <f t="shared" si="6"/>
        <v>0</v>
      </c>
      <c r="AU13" s="30">
        <f t="shared" si="6"/>
        <v>0</v>
      </c>
      <c r="AV13" s="30">
        <f t="shared" si="6"/>
        <v>0</v>
      </c>
      <c r="AW13" s="30">
        <f t="shared" si="6"/>
        <v>0</v>
      </c>
      <c r="AX13" s="30">
        <f t="shared" si="6"/>
        <v>0</v>
      </c>
      <c r="AY13" s="30">
        <f t="shared" si="6"/>
        <v>0</v>
      </c>
      <c r="AZ13" s="30">
        <f t="shared" si="6"/>
        <v>0</v>
      </c>
      <c r="BA13" s="30">
        <f t="shared" si="6"/>
        <v>0</v>
      </c>
      <c r="BB13" s="30">
        <f t="shared" si="6"/>
        <v>0</v>
      </c>
      <c r="BC13" s="30">
        <f t="shared" si="6"/>
        <v>0</v>
      </c>
      <c r="BD13" s="30">
        <f t="shared" si="6"/>
        <v>0</v>
      </c>
      <c r="BE13" s="30">
        <f t="shared" si="6"/>
        <v>0</v>
      </c>
      <c r="BF13" s="17">
        <f t="shared" si="3"/>
        <v>0</v>
      </c>
      <c r="BG13" s="31">
        <f t="shared" si="4"/>
        <v>0</v>
      </c>
    </row>
    <row r="14" spans="1:59" ht="22.5" customHeight="1" x14ac:dyDescent="0.25">
      <c r="A14" s="98"/>
      <c r="B14" s="70"/>
      <c r="C14" s="101"/>
      <c r="D14" s="30" t="s">
        <v>18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5">
        <f t="shared" si="2"/>
        <v>0</v>
      </c>
      <c r="W14" s="20" t="s">
        <v>17</v>
      </c>
      <c r="X14" s="20" t="s">
        <v>17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17">
        <f t="shared" si="3"/>
        <v>0</v>
      </c>
      <c r="BG14" s="31">
        <f t="shared" si="4"/>
        <v>0</v>
      </c>
    </row>
    <row r="15" spans="1:59" ht="27.75" customHeight="1" x14ac:dyDescent="0.25">
      <c r="A15" s="98"/>
      <c r="B15" s="96" t="s">
        <v>78</v>
      </c>
      <c r="C15" s="75" t="s">
        <v>72</v>
      </c>
      <c r="D15" s="26" t="s">
        <v>16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35">
        <f t="shared" si="2"/>
        <v>0</v>
      </c>
      <c r="W15" s="20" t="s">
        <v>17</v>
      </c>
      <c r="X15" s="20" t="s">
        <v>17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17">
        <f t="shared" si="3"/>
        <v>0</v>
      </c>
      <c r="BG15" s="31">
        <f t="shared" si="4"/>
        <v>0</v>
      </c>
    </row>
    <row r="16" spans="1:59" ht="24" customHeight="1" x14ac:dyDescent="0.25">
      <c r="A16" s="98"/>
      <c r="B16" s="96"/>
      <c r="C16" s="76"/>
      <c r="D16" s="54" t="s">
        <v>18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35">
        <f t="shared" si="2"/>
        <v>0</v>
      </c>
      <c r="W16" s="20" t="s">
        <v>17</v>
      </c>
      <c r="X16" s="20" t="s">
        <v>17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5"/>
      <c r="AW16" s="54"/>
      <c r="AX16" s="14"/>
      <c r="AY16" s="14"/>
      <c r="AZ16" s="15"/>
      <c r="BA16" s="54"/>
      <c r="BB16" s="14"/>
      <c r="BC16" s="14"/>
      <c r="BD16" s="15"/>
      <c r="BE16" s="54"/>
      <c r="BF16" s="17">
        <f t="shared" si="3"/>
        <v>0</v>
      </c>
      <c r="BG16" s="31">
        <f t="shared" si="4"/>
        <v>0</v>
      </c>
    </row>
    <row r="17" spans="1:59" ht="30" customHeight="1" x14ac:dyDescent="0.25">
      <c r="A17" s="98"/>
      <c r="B17" s="96" t="s">
        <v>79</v>
      </c>
      <c r="C17" s="75" t="s">
        <v>73</v>
      </c>
      <c r="D17" s="26" t="s">
        <v>16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35">
        <f t="shared" si="2"/>
        <v>0</v>
      </c>
      <c r="W17" s="20" t="s">
        <v>17</v>
      </c>
      <c r="X17" s="20" t="s">
        <v>17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17">
        <f t="shared" si="3"/>
        <v>0</v>
      </c>
      <c r="BG17" s="31">
        <f t="shared" si="4"/>
        <v>0</v>
      </c>
    </row>
    <row r="18" spans="1:59" ht="23.25" customHeight="1" x14ac:dyDescent="0.25">
      <c r="A18" s="98"/>
      <c r="B18" s="96"/>
      <c r="C18" s="76"/>
      <c r="D18" s="54" t="s">
        <v>18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35">
        <f t="shared" si="2"/>
        <v>0</v>
      </c>
      <c r="W18" s="20" t="s">
        <v>17</v>
      </c>
      <c r="X18" s="20" t="s">
        <v>17</v>
      </c>
      <c r="Y18" s="14"/>
      <c r="Z18" s="1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15"/>
      <c r="AW18" s="54"/>
      <c r="AX18" s="54"/>
      <c r="AY18" s="54"/>
      <c r="AZ18" s="15"/>
      <c r="BA18" s="54"/>
      <c r="BB18" s="54"/>
      <c r="BC18" s="54"/>
      <c r="BD18" s="15"/>
      <c r="BE18" s="54"/>
      <c r="BF18" s="17">
        <f t="shared" si="3"/>
        <v>0</v>
      </c>
      <c r="BG18" s="31">
        <f t="shared" si="4"/>
        <v>0</v>
      </c>
    </row>
    <row r="19" spans="1:59" ht="27" customHeight="1" x14ac:dyDescent="0.25">
      <c r="A19" s="98"/>
      <c r="B19" s="96" t="s">
        <v>80</v>
      </c>
      <c r="C19" s="75" t="s">
        <v>21</v>
      </c>
      <c r="D19" s="26" t="s">
        <v>16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35">
        <f t="shared" si="2"/>
        <v>0</v>
      </c>
      <c r="W19" s="20" t="s">
        <v>17</v>
      </c>
      <c r="X19" s="20" t="s">
        <v>17</v>
      </c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17">
        <f t="shared" si="3"/>
        <v>0</v>
      </c>
      <c r="BG19" s="31">
        <f t="shared" si="4"/>
        <v>0</v>
      </c>
    </row>
    <row r="20" spans="1:59" ht="20.25" customHeight="1" x14ac:dyDescent="0.25">
      <c r="A20" s="98"/>
      <c r="B20" s="96"/>
      <c r="C20" s="76"/>
      <c r="D20" s="54" t="s">
        <v>18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35">
        <f t="shared" si="2"/>
        <v>0</v>
      </c>
      <c r="W20" s="20" t="s">
        <v>17</v>
      </c>
      <c r="X20" s="20" t="s">
        <v>17</v>
      </c>
      <c r="Y20" s="14"/>
      <c r="Z20" s="1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15"/>
      <c r="AW20" s="54"/>
      <c r="AX20" s="54"/>
      <c r="AY20" s="54"/>
      <c r="AZ20" s="15"/>
      <c r="BA20" s="54"/>
      <c r="BB20" s="54"/>
      <c r="BC20" s="54"/>
      <c r="BD20" s="15"/>
      <c r="BE20" s="54"/>
      <c r="BF20" s="17">
        <f t="shared" si="3"/>
        <v>0</v>
      </c>
      <c r="BG20" s="31">
        <f t="shared" si="4"/>
        <v>0</v>
      </c>
    </row>
    <row r="21" spans="1:59" ht="26.4" x14ac:dyDescent="0.25">
      <c r="A21" s="98"/>
      <c r="B21" s="96" t="s">
        <v>81</v>
      </c>
      <c r="C21" s="75" t="s">
        <v>74</v>
      </c>
      <c r="D21" s="26" t="s">
        <v>16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5">
        <f t="shared" si="2"/>
        <v>0</v>
      </c>
      <c r="W21" s="20" t="s">
        <v>17</v>
      </c>
      <c r="X21" s="20" t="s">
        <v>17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17">
        <f t="shared" si="3"/>
        <v>0</v>
      </c>
      <c r="BG21" s="31">
        <f t="shared" si="4"/>
        <v>0</v>
      </c>
    </row>
    <row r="22" spans="1:59" ht="22.5" customHeight="1" x14ac:dyDescent="0.25">
      <c r="A22" s="98"/>
      <c r="B22" s="96"/>
      <c r="C22" s="76"/>
      <c r="D22" s="54" t="s">
        <v>18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35">
        <f t="shared" si="2"/>
        <v>0</v>
      </c>
      <c r="W22" s="20" t="s">
        <v>17</v>
      </c>
      <c r="X22" s="20" t="s">
        <v>17</v>
      </c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5"/>
      <c r="AW22" s="54"/>
      <c r="AX22" s="14"/>
      <c r="AY22" s="14"/>
      <c r="AZ22" s="15"/>
      <c r="BA22" s="54"/>
      <c r="BB22" s="14"/>
      <c r="BC22" s="14"/>
      <c r="BD22" s="15"/>
      <c r="BE22" s="54"/>
      <c r="BF22" s="17">
        <f t="shared" si="3"/>
        <v>0</v>
      </c>
      <c r="BG22" s="31">
        <f t="shared" si="4"/>
        <v>0</v>
      </c>
    </row>
    <row r="23" spans="1:59" ht="30" customHeight="1" x14ac:dyDescent="0.25">
      <c r="A23" s="98"/>
      <c r="B23" s="96" t="s">
        <v>82</v>
      </c>
      <c r="C23" s="75" t="s">
        <v>84</v>
      </c>
      <c r="D23" s="26" t="s">
        <v>16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35">
        <f t="shared" si="2"/>
        <v>0</v>
      </c>
      <c r="W23" s="20" t="s">
        <v>17</v>
      </c>
      <c r="X23" s="20" t="s">
        <v>17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17">
        <f t="shared" si="3"/>
        <v>0</v>
      </c>
      <c r="BG23" s="31">
        <f t="shared" si="4"/>
        <v>0</v>
      </c>
    </row>
    <row r="24" spans="1:59" ht="21" customHeight="1" x14ac:dyDescent="0.25">
      <c r="A24" s="98"/>
      <c r="B24" s="96"/>
      <c r="C24" s="76"/>
      <c r="D24" s="54" t="s">
        <v>18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35">
        <f t="shared" si="2"/>
        <v>0</v>
      </c>
      <c r="W24" s="20" t="s">
        <v>17</v>
      </c>
      <c r="X24" s="20" t="s">
        <v>17</v>
      </c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54"/>
      <c r="AX24" s="14"/>
      <c r="AY24" s="14"/>
      <c r="AZ24" s="14"/>
      <c r="BA24" s="54"/>
      <c r="BB24" s="14"/>
      <c r="BC24" s="14"/>
      <c r="BD24" s="14"/>
      <c r="BE24" s="54"/>
      <c r="BF24" s="17">
        <f t="shared" si="3"/>
        <v>0</v>
      </c>
      <c r="BG24" s="31">
        <f t="shared" si="4"/>
        <v>0</v>
      </c>
    </row>
    <row r="25" spans="1:59" ht="26.25" customHeight="1" x14ac:dyDescent="0.25">
      <c r="A25" s="98"/>
      <c r="B25" s="96" t="s">
        <v>83</v>
      </c>
      <c r="C25" s="75" t="s">
        <v>24</v>
      </c>
      <c r="D25" s="26" t="s">
        <v>16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5">
        <f t="shared" si="2"/>
        <v>0</v>
      </c>
      <c r="W25" s="20" t="s">
        <v>17</v>
      </c>
      <c r="X25" s="20" t="s">
        <v>17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17">
        <f t="shared" si="3"/>
        <v>0</v>
      </c>
      <c r="BG25" s="31">
        <f t="shared" si="4"/>
        <v>0</v>
      </c>
    </row>
    <row r="26" spans="1:59" ht="19.5" customHeight="1" x14ac:dyDescent="0.25">
      <c r="A26" s="98"/>
      <c r="B26" s="96"/>
      <c r="C26" s="76"/>
      <c r="D26" s="54" t="s">
        <v>18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35">
        <f t="shared" si="2"/>
        <v>0</v>
      </c>
      <c r="W26" s="20" t="s">
        <v>17</v>
      </c>
      <c r="X26" s="20" t="s">
        <v>17</v>
      </c>
      <c r="Y26" s="14"/>
      <c r="Z26" s="1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15"/>
      <c r="AV26" s="15"/>
      <c r="AW26" s="54"/>
      <c r="AX26" s="54"/>
      <c r="AY26" s="15"/>
      <c r="AZ26" s="15"/>
      <c r="BA26" s="54"/>
      <c r="BB26" s="54"/>
      <c r="BC26" s="15"/>
      <c r="BD26" s="15"/>
      <c r="BE26" s="54"/>
      <c r="BF26" s="17">
        <f t="shared" si="3"/>
        <v>0</v>
      </c>
      <c r="BG26" s="31">
        <f t="shared" si="4"/>
        <v>0</v>
      </c>
    </row>
    <row r="27" spans="1:59" ht="31.5" customHeight="1" x14ac:dyDescent="0.25">
      <c r="A27" s="98"/>
      <c r="B27" s="96" t="s">
        <v>85</v>
      </c>
      <c r="C27" s="75" t="s">
        <v>23</v>
      </c>
      <c r="D27" s="26" t="s">
        <v>16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35">
        <f t="shared" si="2"/>
        <v>0</v>
      </c>
      <c r="W27" s="20" t="s">
        <v>17</v>
      </c>
      <c r="X27" s="20" t="s">
        <v>17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17">
        <f t="shared" si="3"/>
        <v>0</v>
      </c>
      <c r="BG27" s="31">
        <f t="shared" si="4"/>
        <v>0</v>
      </c>
    </row>
    <row r="28" spans="1:59" ht="21" customHeight="1" x14ac:dyDescent="0.25">
      <c r="A28" s="98"/>
      <c r="B28" s="96"/>
      <c r="C28" s="76"/>
      <c r="D28" s="54" t="s">
        <v>18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35">
        <f t="shared" si="2"/>
        <v>0</v>
      </c>
      <c r="W28" s="20" t="s">
        <v>17</v>
      </c>
      <c r="X28" s="20" t="s">
        <v>17</v>
      </c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54"/>
      <c r="AU28" s="15"/>
      <c r="AV28" s="15"/>
      <c r="AW28" s="54"/>
      <c r="AX28" s="54"/>
      <c r="AY28" s="15"/>
      <c r="AZ28" s="15"/>
      <c r="BA28" s="54"/>
      <c r="BB28" s="54"/>
      <c r="BC28" s="15"/>
      <c r="BD28" s="15"/>
      <c r="BE28" s="54"/>
      <c r="BF28" s="17">
        <f t="shared" si="3"/>
        <v>0</v>
      </c>
      <c r="BG28" s="31">
        <f t="shared" si="4"/>
        <v>0</v>
      </c>
    </row>
    <row r="29" spans="1:59" ht="26.4" x14ac:dyDescent="0.25">
      <c r="A29" s="98"/>
      <c r="B29" s="94" t="s">
        <v>86</v>
      </c>
      <c r="C29" s="97" t="s">
        <v>87</v>
      </c>
      <c r="D29" s="26" t="s">
        <v>16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35">
        <f t="shared" si="2"/>
        <v>0</v>
      </c>
      <c r="W29" s="20" t="s">
        <v>17</v>
      </c>
      <c r="X29" s="20" t="s">
        <v>17</v>
      </c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17">
        <f t="shared" si="3"/>
        <v>0</v>
      </c>
      <c r="BG29" s="31">
        <f t="shared" si="4"/>
        <v>0</v>
      </c>
    </row>
    <row r="30" spans="1:59" ht="19.5" customHeight="1" x14ac:dyDescent="0.25">
      <c r="A30" s="98"/>
      <c r="B30" s="95"/>
      <c r="C30" s="97"/>
      <c r="D30" s="54" t="s">
        <v>18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35">
        <f t="shared" si="2"/>
        <v>0</v>
      </c>
      <c r="W30" s="20" t="s">
        <v>17</v>
      </c>
      <c r="X30" s="20" t="s">
        <v>17</v>
      </c>
      <c r="Y30" s="14"/>
      <c r="Z30" s="1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15"/>
      <c r="AV30" s="15"/>
      <c r="AW30" s="54"/>
      <c r="AX30" s="54"/>
      <c r="AY30" s="15"/>
      <c r="AZ30" s="15"/>
      <c r="BA30" s="54"/>
      <c r="BB30" s="54"/>
      <c r="BC30" s="15"/>
      <c r="BD30" s="15"/>
      <c r="BE30" s="54"/>
      <c r="BF30" s="17">
        <f t="shared" si="3"/>
        <v>0</v>
      </c>
      <c r="BG30" s="31">
        <f t="shared" si="4"/>
        <v>0</v>
      </c>
    </row>
    <row r="31" spans="1:59" ht="29.25" customHeight="1" x14ac:dyDescent="0.25">
      <c r="A31" s="98"/>
      <c r="B31" s="94" t="s">
        <v>88</v>
      </c>
      <c r="C31" s="75" t="s">
        <v>22</v>
      </c>
      <c r="D31" s="26" t="s">
        <v>16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5">
        <f t="shared" si="2"/>
        <v>0</v>
      </c>
      <c r="W31" s="20" t="s">
        <v>17</v>
      </c>
      <c r="X31" s="20" t="s">
        <v>17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17">
        <f t="shared" si="3"/>
        <v>0</v>
      </c>
      <c r="BG31" s="31">
        <f t="shared" si="4"/>
        <v>0</v>
      </c>
    </row>
    <row r="32" spans="1:59" ht="24" customHeight="1" x14ac:dyDescent="0.25">
      <c r="A32" s="98"/>
      <c r="B32" s="95"/>
      <c r="C32" s="76"/>
      <c r="D32" s="54" t="s">
        <v>18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35">
        <f t="shared" si="2"/>
        <v>0</v>
      </c>
      <c r="W32" s="20" t="s">
        <v>17</v>
      </c>
      <c r="X32" s="20" t="s">
        <v>17</v>
      </c>
      <c r="Y32" s="14"/>
      <c r="Z32" s="1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15"/>
      <c r="AV32" s="15"/>
      <c r="AW32" s="54"/>
      <c r="AX32" s="54"/>
      <c r="AY32" s="15"/>
      <c r="AZ32" s="15"/>
      <c r="BA32" s="54"/>
      <c r="BB32" s="54"/>
      <c r="BC32" s="15"/>
      <c r="BD32" s="15"/>
      <c r="BE32" s="54"/>
      <c r="BF32" s="17">
        <f t="shared" si="3"/>
        <v>0</v>
      </c>
      <c r="BG32" s="31">
        <f t="shared" si="4"/>
        <v>0</v>
      </c>
    </row>
    <row r="33" spans="1:59" ht="30.75" customHeight="1" x14ac:dyDescent="0.25">
      <c r="A33" s="98"/>
      <c r="B33" s="94" t="s">
        <v>89</v>
      </c>
      <c r="C33" s="75" t="s">
        <v>92</v>
      </c>
      <c r="D33" s="26" t="s">
        <v>16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5">
        <f t="shared" si="2"/>
        <v>0</v>
      </c>
      <c r="W33" s="20" t="s">
        <v>17</v>
      </c>
      <c r="X33" s="20" t="s">
        <v>17</v>
      </c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17">
        <f t="shared" si="3"/>
        <v>0</v>
      </c>
      <c r="BG33" s="31"/>
    </row>
    <row r="34" spans="1:59" ht="24" customHeight="1" x14ac:dyDescent="0.25">
      <c r="A34" s="98"/>
      <c r="B34" s="95"/>
      <c r="C34" s="76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35">
        <f t="shared" si="2"/>
        <v>0</v>
      </c>
      <c r="W34" s="20" t="s">
        <v>17</v>
      </c>
      <c r="X34" s="20" t="s">
        <v>17</v>
      </c>
      <c r="Y34" s="14"/>
      <c r="Z34" s="1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5"/>
      <c r="AV34" s="15"/>
      <c r="AW34" s="54"/>
      <c r="AX34" s="54"/>
      <c r="AY34" s="15"/>
      <c r="AZ34" s="15"/>
      <c r="BA34" s="54"/>
      <c r="BB34" s="54"/>
      <c r="BC34" s="15"/>
      <c r="BD34" s="15"/>
      <c r="BE34" s="54"/>
      <c r="BF34" s="17">
        <f t="shared" si="3"/>
        <v>0</v>
      </c>
      <c r="BG34" s="31"/>
    </row>
    <row r="35" spans="1:59" ht="35.25" customHeight="1" x14ac:dyDescent="0.25">
      <c r="A35" s="98"/>
      <c r="B35" s="94" t="s">
        <v>90</v>
      </c>
      <c r="C35" s="75" t="s">
        <v>93</v>
      </c>
      <c r="D35" s="26" t="s">
        <v>16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35">
        <f t="shared" si="2"/>
        <v>0</v>
      </c>
      <c r="W35" s="20" t="s">
        <v>17</v>
      </c>
      <c r="X35" s="20" t="s">
        <v>17</v>
      </c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17">
        <f t="shared" si="3"/>
        <v>0</v>
      </c>
      <c r="BG35" s="31"/>
    </row>
    <row r="36" spans="1:59" ht="24" customHeight="1" x14ac:dyDescent="0.25">
      <c r="A36" s="98"/>
      <c r="B36" s="95"/>
      <c r="C36" s="76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35">
        <f t="shared" si="2"/>
        <v>0</v>
      </c>
      <c r="W36" s="20" t="s">
        <v>17</v>
      </c>
      <c r="X36" s="20" t="s">
        <v>17</v>
      </c>
      <c r="Y36" s="14"/>
      <c r="Z36" s="1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15"/>
      <c r="AV36" s="15"/>
      <c r="AW36" s="54"/>
      <c r="AX36" s="54"/>
      <c r="AY36" s="15"/>
      <c r="AZ36" s="15"/>
      <c r="BA36" s="54"/>
      <c r="BB36" s="54"/>
      <c r="BC36" s="15"/>
      <c r="BD36" s="15"/>
      <c r="BE36" s="54"/>
      <c r="BF36" s="17">
        <f t="shared" si="3"/>
        <v>0</v>
      </c>
      <c r="BG36" s="31"/>
    </row>
    <row r="37" spans="1:59" ht="34.5" customHeight="1" x14ac:dyDescent="0.25">
      <c r="A37" s="98"/>
      <c r="B37" s="94" t="s">
        <v>91</v>
      </c>
      <c r="C37" s="75" t="s">
        <v>94</v>
      </c>
      <c r="D37" s="26" t="s">
        <v>16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35">
        <f t="shared" si="2"/>
        <v>0</v>
      </c>
      <c r="W37" s="20" t="s">
        <v>17</v>
      </c>
      <c r="X37" s="20" t="s">
        <v>17</v>
      </c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17">
        <f t="shared" si="3"/>
        <v>0</v>
      </c>
      <c r="BG37" s="31"/>
    </row>
    <row r="38" spans="1:59" ht="24" customHeight="1" x14ac:dyDescent="0.25">
      <c r="A38" s="98"/>
      <c r="B38" s="95"/>
      <c r="C38" s="76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35">
        <f t="shared" si="2"/>
        <v>0</v>
      </c>
      <c r="W38" s="20" t="s">
        <v>17</v>
      </c>
      <c r="X38" s="20" t="s">
        <v>17</v>
      </c>
      <c r="Y38" s="14"/>
      <c r="Z38" s="1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15"/>
      <c r="AV38" s="15"/>
      <c r="AW38" s="54"/>
      <c r="AX38" s="54"/>
      <c r="AY38" s="15"/>
      <c r="AZ38" s="15"/>
      <c r="BA38" s="54"/>
      <c r="BB38" s="54"/>
      <c r="BC38" s="15"/>
      <c r="BD38" s="15"/>
      <c r="BE38" s="54"/>
      <c r="BF38" s="17">
        <f t="shared" si="3"/>
        <v>0</v>
      </c>
      <c r="BG38" s="31"/>
    </row>
    <row r="39" spans="1:59" ht="37.5" customHeight="1" x14ac:dyDescent="0.25">
      <c r="A39" s="98"/>
      <c r="B39" s="94" t="s">
        <v>96</v>
      </c>
      <c r="C39" s="75" t="s">
        <v>95</v>
      </c>
      <c r="D39" s="26" t="s">
        <v>16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35">
        <f t="shared" si="2"/>
        <v>0</v>
      </c>
      <c r="W39" s="20" t="s">
        <v>17</v>
      </c>
      <c r="X39" s="20" t="s">
        <v>17</v>
      </c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17">
        <f t="shared" si="3"/>
        <v>0</v>
      </c>
      <c r="BG39" s="31"/>
    </row>
    <row r="40" spans="1:59" ht="24" customHeight="1" x14ac:dyDescent="0.25">
      <c r="A40" s="98"/>
      <c r="B40" s="95"/>
      <c r="C40" s="76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35">
        <f t="shared" si="2"/>
        <v>0</v>
      </c>
      <c r="W40" s="20" t="s">
        <v>17</v>
      </c>
      <c r="X40" s="20" t="s">
        <v>17</v>
      </c>
      <c r="Y40" s="14"/>
      <c r="Z40" s="1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15"/>
      <c r="AV40" s="15"/>
      <c r="AW40" s="54"/>
      <c r="AX40" s="54"/>
      <c r="AY40" s="15"/>
      <c r="AZ40" s="15"/>
      <c r="BA40" s="54"/>
      <c r="BB40" s="54"/>
      <c r="BC40" s="15"/>
      <c r="BD40" s="15"/>
      <c r="BE40" s="54"/>
      <c r="BF40" s="17">
        <f t="shared" si="3"/>
        <v>0</v>
      </c>
      <c r="BG40" s="31"/>
    </row>
    <row r="41" spans="1:59" ht="23.25" customHeight="1" x14ac:dyDescent="0.25">
      <c r="A41" s="98"/>
      <c r="B41" s="45" t="s">
        <v>97</v>
      </c>
      <c r="C41" s="44" t="s">
        <v>75</v>
      </c>
      <c r="D41" s="43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5">
        <f>SUM(E41:U41)</f>
        <v>0</v>
      </c>
      <c r="W41" s="20" t="s">
        <v>17</v>
      </c>
      <c r="X41" s="20" t="s">
        <v>17</v>
      </c>
      <c r="Y41" s="42"/>
      <c r="Z41" s="42"/>
      <c r="AA41" s="42"/>
      <c r="AB41" s="42"/>
      <c r="AC41" s="42"/>
      <c r="AD41" s="42"/>
      <c r="AE41" s="30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1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17">
        <f t="shared" si="3"/>
        <v>0</v>
      </c>
      <c r="BG41" s="31">
        <f t="shared" si="4"/>
        <v>0</v>
      </c>
    </row>
    <row r="42" spans="1:59" ht="32.25" customHeight="1" x14ac:dyDescent="0.25">
      <c r="A42" s="98"/>
      <c r="B42" s="61" t="s">
        <v>98</v>
      </c>
      <c r="C42" s="75" t="s">
        <v>25</v>
      </c>
      <c r="D42" s="26" t="s">
        <v>16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35">
        <f t="shared" si="2"/>
        <v>0</v>
      </c>
      <c r="W42" s="20" t="s">
        <v>17</v>
      </c>
      <c r="X42" s="20" t="s">
        <v>17</v>
      </c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17">
        <f t="shared" si="3"/>
        <v>0</v>
      </c>
      <c r="BG42" s="31">
        <f t="shared" si="4"/>
        <v>0</v>
      </c>
    </row>
    <row r="43" spans="1:59" ht="29.25" customHeight="1" x14ac:dyDescent="0.25">
      <c r="A43" s="98"/>
      <c r="B43" s="62"/>
      <c r="C43" s="76"/>
      <c r="D43" s="54" t="s">
        <v>18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35">
        <f t="shared" si="2"/>
        <v>0</v>
      </c>
      <c r="W43" s="20" t="s">
        <v>17</v>
      </c>
      <c r="X43" s="20" t="s">
        <v>17</v>
      </c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7">
        <f t="shared" si="3"/>
        <v>0</v>
      </c>
      <c r="BG43" s="31">
        <f t="shared" si="4"/>
        <v>0</v>
      </c>
    </row>
    <row r="44" spans="1:59" ht="33" customHeight="1" x14ac:dyDescent="0.25">
      <c r="A44" s="98"/>
      <c r="B44" s="61" t="s">
        <v>99</v>
      </c>
      <c r="C44" s="77" t="s">
        <v>100</v>
      </c>
      <c r="D44" s="29" t="s">
        <v>16</v>
      </c>
      <c r="E44" s="30">
        <f>SUM(E46,E48,E50,E52,E54)</f>
        <v>12</v>
      </c>
      <c r="F44" s="30">
        <f t="shared" ref="F44:U44" si="7">SUM(F46,F48,F50,F52,F54)</f>
        <v>16</v>
      </c>
      <c r="G44" s="30">
        <f t="shared" si="7"/>
        <v>14</v>
      </c>
      <c r="H44" s="30">
        <f t="shared" si="7"/>
        <v>16</v>
      </c>
      <c r="I44" s="30">
        <f t="shared" si="7"/>
        <v>14</v>
      </c>
      <c r="J44" s="30">
        <f t="shared" si="7"/>
        <v>16</v>
      </c>
      <c r="K44" s="30">
        <f t="shared" si="7"/>
        <v>12</v>
      </c>
      <c r="L44" s="30">
        <f t="shared" si="7"/>
        <v>16</v>
      </c>
      <c r="M44" s="30">
        <f t="shared" si="7"/>
        <v>14</v>
      </c>
      <c r="N44" s="30">
        <f t="shared" si="7"/>
        <v>16</v>
      </c>
      <c r="O44" s="30">
        <f t="shared" si="7"/>
        <v>14</v>
      </c>
      <c r="P44" s="30">
        <f t="shared" si="7"/>
        <v>0</v>
      </c>
      <c r="Q44" s="30">
        <f t="shared" si="7"/>
        <v>0</v>
      </c>
      <c r="R44" s="30">
        <f t="shared" si="7"/>
        <v>0</v>
      </c>
      <c r="S44" s="30">
        <f t="shared" si="7"/>
        <v>0</v>
      </c>
      <c r="T44" s="30">
        <f t="shared" si="7"/>
        <v>0</v>
      </c>
      <c r="U44" s="30">
        <f t="shared" si="7"/>
        <v>0</v>
      </c>
      <c r="V44" s="35">
        <f t="shared" si="2"/>
        <v>160</v>
      </c>
      <c r="W44" s="20" t="s">
        <v>17</v>
      </c>
      <c r="X44" s="20" t="s">
        <v>17</v>
      </c>
      <c r="Y44" s="30">
        <f>SUM(Y46,Y48,Y50,Y52,Y54)</f>
        <v>0</v>
      </c>
      <c r="Z44" s="30">
        <f t="shared" ref="Z44:BE44" si="8">SUM(Z46,Z48,Z50,Z52,Z54)</f>
        <v>0</v>
      </c>
      <c r="AA44" s="30">
        <f t="shared" si="8"/>
        <v>0</v>
      </c>
      <c r="AB44" s="30">
        <f t="shared" si="8"/>
        <v>0</v>
      </c>
      <c r="AC44" s="30">
        <f t="shared" si="8"/>
        <v>0</v>
      </c>
      <c r="AD44" s="30">
        <f t="shared" si="8"/>
        <v>0</v>
      </c>
      <c r="AE44" s="30">
        <f t="shared" si="8"/>
        <v>0</v>
      </c>
      <c r="AF44" s="30">
        <f t="shared" si="8"/>
        <v>0</v>
      </c>
      <c r="AG44" s="30">
        <f t="shared" si="8"/>
        <v>0</v>
      </c>
      <c r="AH44" s="30">
        <f t="shared" si="8"/>
        <v>0</v>
      </c>
      <c r="AI44" s="30">
        <f t="shared" si="8"/>
        <v>0</v>
      </c>
      <c r="AJ44" s="30">
        <f t="shared" si="8"/>
        <v>0</v>
      </c>
      <c r="AK44" s="30">
        <f t="shared" si="8"/>
        <v>0</v>
      </c>
      <c r="AL44" s="30">
        <f t="shared" si="8"/>
        <v>0</v>
      </c>
      <c r="AM44" s="30">
        <f t="shared" si="8"/>
        <v>0</v>
      </c>
      <c r="AN44" s="30">
        <f t="shared" si="8"/>
        <v>0</v>
      </c>
      <c r="AO44" s="30">
        <f t="shared" si="8"/>
        <v>0</v>
      </c>
      <c r="AP44" s="30">
        <f t="shared" si="8"/>
        <v>0</v>
      </c>
      <c r="AQ44" s="30">
        <f t="shared" si="8"/>
        <v>0</v>
      </c>
      <c r="AR44" s="30">
        <f t="shared" si="8"/>
        <v>0</v>
      </c>
      <c r="AS44" s="30">
        <f t="shared" si="8"/>
        <v>0</v>
      </c>
      <c r="AT44" s="30">
        <f t="shared" si="8"/>
        <v>0</v>
      </c>
      <c r="AU44" s="30">
        <f t="shared" si="8"/>
        <v>0</v>
      </c>
      <c r="AV44" s="30">
        <f t="shared" si="8"/>
        <v>0</v>
      </c>
      <c r="AW44" s="30">
        <f t="shared" si="8"/>
        <v>0</v>
      </c>
      <c r="AX44" s="30">
        <f t="shared" si="8"/>
        <v>0</v>
      </c>
      <c r="AY44" s="30">
        <f t="shared" si="8"/>
        <v>0</v>
      </c>
      <c r="AZ44" s="30">
        <f t="shared" si="8"/>
        <v>0</v>
      </c>
      <c r="BA44" s="30">
        <f t="shared" si="8"/>
        <v>0</v>
      </c>
      <c r="BB44" s="30">
        <f t="shared" si="8"/>
        <v>0</v>
      </c>
      <c r="BC44" s="30">
        <f t="shared" si="8"/>
        <v>0</v>
      </c>
      <c r="BD44" s="30">
        <f t="shared" si="8"/>
        <v>0</v>
      </c>
      <c r="BE44" s="30">
        <f t="shared" si="8"/>
        <v>0</v>
      </c>
      <c r="BF44" s="17">
        <f t="shared" si="3"/>
        <v>0</v>
      </c>
      <c r="BG44" s="31">
        <f t="shared" si="4"/>
        <v>160</v>
      </c>
    </row>
    <row r="45" spans="1:59" ht="22.5" customHeight="1" x14ac:dyDescent="0.25">
      <c r="A45" s="98"/>
      <c r="B45" s="62"/>
      <c r="C45" s="78"/>
      <c r="D45" s="30" t="s">
        <v>18</v>
      </c>
      <c r="E45" s="30">
        <f>SUM(E47,E49,E51,E53)</f>
        <v>0</v>
      </c>
      <c r="F45" s="30">
        <f t="shared" ref="F45:U45" si="9">SUM(F47,F49,F51,F53)</f>
        <v>0</v>
      </c>
      <c r="G45" s="30">
        <f t="shared" si="9"/>
        <v>0</v>
      </c>
      <c r="H45" s="30">
        <f t="shared" si="9"/>
        <v>0</v>
      </c>
      <c r="I45" s="30">
        <f t="shared" si="9"/>
        <v>0</v>
      </c>
      <c r="J45" s="30">
        <f t="shared" si="9"/>
        <v>0</v>
      </c>
      <c r="K45" s="30">
        <f t="shared" si="9"/>
        <v>0</v>
      </c>
      <c r="L45" s="30">
        <f t="shared" si="9"/>
        <v>0</v>
      </c>
      <c r="M45" s="30">
        <f t="shared" si="9"/>
        <v>0</v>
      </c>
      <c r="N45" s="30">
        <f t="shared" si="9"/>
        <v>0</v>
      </c>
      <c r="O45" s="30">
        <f t="shared" si="9"/>
        <v>0</v>
      </c>
      <c r="P45" s="30">
        <f t="shared" si="9"/>
        <v>0</v>
      </c>
      <c r="Q45" s="30">
        <f t="shared" si="9"/>
        <v>0</v>
      </c>
      <c r="R45" s="30">
        <f t="shared" si="9"/>
        <v>0</v>
      </c>
      <c r="S45" s="30">
        <f t="shared" si="9"/>
        <v>0</v>
      </c>
      <c r="T45" s="30">
        <f t="shared" si="9"/>
        <v>0</v>
      </c>
      <c r="U45" s="30">
        <f t="shared" si="9"/>
        <v>0</v>
      </c>
      <c r="V45" s="35">
        <f t="shared" si="2"/>
        <v>0</v>
      </c>
      <c r="W45" s="20" t="s">
        <v>17</v>
      </c>
      <c r="X45" s="20" t="s">
        <v>17</v>
      </c>
      <c r="Y45" s="30">
        <f>SUM(Y47,Y49,Y51,Y53)</f>
        <v>0</v>
      </c>
      <c r="Z45" s="30">
        <f t="shared" ref="Z45:BE45" si="10">SUM(Z47,Z49,Z51,Z53)</f>
        <v>0</v>
      </c>
      <c r="AA45" s="30">
        <f t="shared" si="10"/>
        <v>0</v>
      </c>
      <c r="AB45" s="30">
        <f t="shared" si="10"/>
        <v>0</v>
      </c>
      <c r="AC45" s="30">
        <f t="shared" si="10"/>
        <v>0</v>
      </c>
      <c r="AD45" s="30">
        <f t="shared" si="10"/>
        <v>0</v>
      </c>
      <c r="AE45" s="30">
        <f t="shared" si="10"/>
        <v>0</v>
      </c>
      <c r="AF45" s="30">
        <f t="shared" si="10"/>
        <v>0</v>
      </c>
      <c r="AG45" s="30">
        <f t="shared" si="10"/>
        <v>0</v>
      </c>
      <c r="AH45" s="30">
        <f t="shared" si="10"/>
        <v>0</v>
      </c>
      <c r="AI45" s="30">
        <f t="shared" si="10"/>
        <v>0</v>
      </c>
      <c r="AJ45" s="30">
        <f t="shared" si="10"/>
        <v>0</v>
      </c>
      <c r="AK45" s="30">
        <f t="shared" si="10"/>
        <v>0</v>
      </c>
      <c r="AL45" s="30">
        <f t="shared" si="10"/>
        <v>0</v>
      </c>
      <c r="AM45" s="30">
        <f t="shared" si="10"/>
        <v>0</v>
      </c>
      <c r="AN45" s="30">
        <f t="shared" si="10"/>
        <v>0</v>
      </c>
      <c r="AO45" s="30">
        <f t="shared" si="10"/>
        <v>0</v>
      </c>
      <c r="AP45" s="30">
        <f t="shared" si="10"/>
        <v>0</v>
      </c>
      <c r="AQ45" s="30">
        <f t="shared" si="10"/>
        <v>0</v>
      </c>
      <c r="AR45" s="30">
        <f t="shared" si="10"/>
        <v>0</v>
      </c>
      <c r="AS45" s="30">
        <f t="shared" si="10"/>
        <v>0</v>
      </c>
      <c r="AT45" s="30">
        <f t="shared" si="10"/>
        <v>0</v>
      </c>
      <c r="AU45" s="30">
        <f t="shared" si="10"/>
        <v>0</v>
      </c>
      <c r="AV45" s="30">
        <f t="shared" si="10"/>
        <v>0</v>
      </c>
      <c r="AW45" s="30">
        <f t="shared" si="10"/>
        <v>0</v>
      </c>
      <c r="AX45" s="30">
        <f t="shared" si="10"/>
        <v>0</v>
      </c>
      <c r="AY45" s="30">
        <f t="shared" si="10"/>
        <v>0</v>
      </c>
      <c r="AZ45" s="30">
        <f t="shared" si="10"/>
        <v>0</v>
      </c>
      <c r="BA45" s="30">
        <f t="shared" si="10"/>
        <v>0</v>
      </c>
      <c r="BB45" s="30">
        <f t="shared" si="10"/>
        <v>0</v>
      </c>
      <c r="BC45" s="30">
        <f t="shared" si="10"/>
        <v>0</v>
      </c>
      <c r="BD45" s="30">
        <f t="shared" si="10"/>
        <v>0</v>
      </c>
      <c r="BE45" s="30">
        <f t="shared" si="10"/>
        <v>0</v>
      </c>
      <c r="BF45" s="17">
        <f t="shared" si="3"/>
        <v>0</v>
      </c>
      <c r="BG45" s="31">
        <f t="shared" si="4"/>
        <v>0</v>
      </c>
    </row>
    <row r="46" spans="1:59" ht="26.25" customHeight="1" x14ac:dyDescent="0.25">
      <c r="A46" s="98"/>
      <c r="B46" s="61" t="s">
        <v>101</v>
      </c>
      <c r="C46" s="75" t="s">
        <v>102</v>
      </c>
      <c r="D46" s="25" t="s">
        <v>16</v>
      </c>
      <c r="E46" s="26">
        <v>4</v>
      </c>
      <c r="F46" s="26">
        <v>2</v>
      </c>
      <c r="G46" s="26">
        <v>4</v>
      </c>
      <c r="H46" s="26">
        <v>2</v>
      </c>
      <c r="I46" s="26">
        <v>4</v>
      </c>
      <c r="J46" s="26">
        <v>2</v>
      </c>
      <c r="K46" s="26">
        <v>4</v>
      </c>
      <c r="L46" s="26">
        <v>2</v>
      </c>
      <c r="M46" s="26">
        <v>4</v>
      </c>
      <c r="N46" s="26">
        <v>2</v>
      </c>
      <c r="O46" s="26">
        <v>2</v>
      </c>
      <c r="P46" s="26"/>
      <c r="Q46" s="26"/>
      <c r="R46" s="26"/>
      <c r="S46" s="26"/>
      <c r="T46" s="26"/>
      <c r="U46" s="26"/>
      <c r="V46" s="35">
        <f t="shared" si="2"/>
        <v>32</v>
      </c>
      <c r="W46" s="20" t="s">
        <v>17</v>
      </c>
      <c r="X46" s="20" t="s">
        <v>17</v>
      </c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17">
        <f t="shared" si="3"/>
        <v>0</v>
      </c>
      <c r="BG46" s="31">
        <f t="shared" si="4"/>
        <v>32</v>
      </c>
    </row>
    <row r="47" spans="1:59" ht="20.25" customHeight="1" x14ac:dyDescent="0.25">
      <c r="A47" s="98"/>
      <c r="B47" s="62"/>
      <c r="C47" s="76"/>
      <c r="D47" s="54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35">
        <f t="shared" si="2"/>
        <v>0</v>
      </c>
      <c r="W47" s="20" t="s">
        <v>17</v>
      </c>
      <c r="X47" s="20" t="s">
        <v>17</v>
      </c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7">
        <f t="shared" si="3"/>
        <v>0</v>
      </c>
      <c r="BG47" s="31">
        <f t="shared" si="4"/>
        <v>0</v>
      </c>
    </row>
    <row r="48" spans="1:59" ht="26.4" x14ac:dyDescent="0.25">
      <c r="A48" s="98"/>
      <c r="B48" s="61" t="s">
        <v>104</v>
      </c>
      <c r="C48" s="75" t="s">
        <v>103</v>
      </c>
      <c r="D48" s="25" t="s">
        <v>16</v>
      </c>
      <c r="E48" s="26">
        <v>4</v>
      </c>
      <c r="F48" s="26">
        <v>4</v>
      </c>
      <c r="G48" s="26">
        <v>4</v>
      </c>
      <c r="H48" s="26">
        <v>4</v>
      </c>
      <c r="I48" s="26">
        <v>4</v>
      </c>
      <c r="J48" s="26">
        <v>4</v>
      </c>
      <c r="K48" s="26">
        <v>4</v>
      </c>
      <c r="L48" s="26">
        <v>4</v>
      </c>
      <c r="M48" s="26">
        <v>4</v>
      </c>
      <c r="N48" s="26">
        <v>4</v>
      </c>
      <c r="O48" s="26">
        <v>4</v>
      </c>
      <c r="P48" s="26"/>
      <c r="Q48" s="26"/>
      <c r="R48" s="26"/>
      <c r="S48" s="26"/>
      <c r="T48" s="26"/>
      <c r="U48" s="26"/>
      <c r="V48" s="35">
        <f t="shared" si="2"/>
        <v>44</v>
      </c>
      <c r="W48" s="20" t="s">
        <v>17</v>
      </c>
      <c r="X48" s="20" t="s">
        <v>17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17">
        <f t="shared" si="3"/>
        <v>0</v>
      </c>
      <c r="BG48" s="31">
        <f t="shared" si="4"/>
        <v>44</v>
      </c>
    </row>
    <row r="49" spans="1:59" ht="21" customHeight="1" x14ac:dyDescent="0.25">
      <c r="A49" s="98"/>
      <c r="B49" s="62"/>
      <c r="C49" s="76"/>
      <c r="D49" s="54" t="s">
        <v>18</v>
      </c>
      <c r="E49" s="5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35">
        <f t="shared" si="2"/>
        <v>0</v>
      </c>
      <c r="W49" s="20" t="s">
        <v>17</v>
      </c>
      <c r="X49" s="20" t="s">
        <v>17</v>
      </c>
      <c r="Y49" s="14"/>
      <c r="Z49" s="1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15"/>
      <c r="AV49" s="15"/>
      <c r="AW49" s="54"/>
      <c r="AX49" s="54"/>
      <c r="AY49" s="15"/>
      <c r="AZ49" s="15"/>
      <c r="BA49" s="54"/>
      <c r="BB49" s="54"/>
      <c r="BC49" s="15"/>
      <c r="BD49" s="15"/>
      <c r="BE49" s="54"/>
      <c r="BF49" s="17">
        <f t="shared" si="3"/>
        <v>0</v>
      </c>
      <c r="BG49" s="31">
        <f t="shared" si="4"/>
        <v>0</v>
      </c>
    </row>
    <row r="50" spans="1:59" ht="26.4" x14ac:dyDescent="0.25">
      <c r="A50" s="98"/>
      <c r="B50" s="61" t="s">
        <v>105</v>
      </c>
      <c r="C50" s="75" t="s">
        <v>51</v>
      </c>
      <c r="D50" s="25" t="s">
        <v>16</v>
      </c>
      <c r="E50" s="26">
        <v>2</v>
      </c>
      <c r="F50" s="26">
        <v>4</v>
      </c>
      <c r="G50" s="26">
        <v>2</v>
      </c>
      <c r="H50" s="26">
        <v>4</v>
      </c>
      <c r="I50" s="26">
        <v>2</v>
      </c>
      <c r="J50" s="26">
        <v>4</v>
      </c>
      <c r="K50" s="26">
        <v>2</v>
      </c>
      <c r="L50" s="26">
        <v>4</v>
      </c>
      <c r="M50" s="26">
        <v>4</v>
      </c>
      <c r="N50" s="26">
        <v>4</v>
      </c>
      <c r="O50" s="26">
        <v>4</v>
      </c>
      <c r="P50" s="26"/>
      <c r="Q50" s="26"/>
      <c r="R50" s="26"/>
      <c r="S50" s="26"/>
      <c r="T50" s="26"/>
      <c r="U50" s="26"/>
      <c r="V50" s="35">
        <f t="shared" si="2"/>
        <v>36</v>
      </c>
      <c r="W50" s="20" t="s">
        <v>17</v>
      </c>
      <c r="X50" s="20" t="s">
        <v>17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17">
        <f t="shared" si="3"/>
        <v>0</v>
      </c>
      <c r="BG50" s="31">
        <f t="shared" si="4"/>
        <v>36</v>
      </c>
    </row>
    <row r="51" spans="1:59" ht="21" customHeight="1" x14ac:dyDescent="0.25">
      <c r="A51" s="98"/>
      <c r="B51" s="62"/>
      <c r="C51" s="76"/>
      <c r="D51" s="54" t="s">
        <v>18</v>
      </c>
      <c r="E51" s="5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35">
        <f t="shared" si="2"/>
        <v>0</v>
      </c>
      <c r="W51" s="20" t="s">
        <v>17</v>
      </c>
      <c r="X51" s="20" t="s">
        <v>17</v>
      </c>
      <c r="Y51" s="14"/>
      <c r="Z51" s="1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15"/>
      <c r="AV51" s="15"/>
      <c r="AW51" s="54"/>
      <c r="AX51" s="54"/>
      <c r="AY51" s="15"/>
      <c r="AZ51" s="15"/>
      <c r="BA51" s="54"/>
      <c r="BB51" s="54"/>
      <c r="BC51" s="15"/>
      <c r="BD51" s="15"/>
      <c r="BE51" s="54"/>
      <c r="BF51" s="17">
        <f t="shared" si="3"/>
        <v>0</v>
      </c>
      <c r="BG51" s="31">
        <f t="shared" si="4"/>
        <v>0</v>
      </c>
    </row>
    <row r="52" spans="1:59" ht="26.4" x14ac:dyDescent="0.25">
      <c r="A52" s="98"/>
      <c r="B52" s="61" t="s">
        <v>106</v>
      </c>
      <c r="C52" s="75" t="s">
        <v>94</v>
      </c>
      <c r="D52" s="25" t="s">
        <v>16</v>
      </c>
      <c r="E52" s="26"/>
      <c r="F52" s="26">
        <v>2</v>
      </c>
      <c r="G52" s="26">
        <v>2</v>
      </c>
      <c r="H52" s="26">
        <v>2</v>
      </c>
      <c r="I52" s="26">
        <v>2</v>
      </c>
      <c r="J52" s="26">
        <v>2</v>
      </c>
      <c r="K52" s="26"/>
      <c r="L52" s="26">
        <v>2</v>
      </c>
      <c r="M52" s="26"/>
      <c r="N52" s="26">
        <v>2</v>
      </c>
      <c r="O52" s="26">
        <v>2</v>
      </c>
      <c r="P52" s="26"/>
      <c r="Q52" s="26"/>
      <c r="R52" s="26"/>
      <c r="S52" s="26"/>
      <c r="T52" s="26"/>
      <c r="U52" s="26"/>
      <c r="V52" s="35">
        <f t="shared" si="2"/>
        <v>16</v>
      </c>
      <c r="W52" s="20" t="s">
        <v>17</v>
      </c>
      <c r="X52" s="20" t="s">
        <v>17</v>
      </c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17">
        <f t="shared" si="3"/>
        <v>0</v>
      </c>
      <c r="BG52" s="31">
        <f t="shared" si="4"/>
        <v>16</v>
      </c>
    </row>
    <row r="53" spans="1:59" ht="21" customHeight="1" x14ac:dyDescent="0.25">
      <c r="A53" s="98"/>
      <c r="B53" s="62"/>
      <c r="C53" s="76"/>
      <c r="D53" s="54" t="s">
        <v>18</v>
      </c>
      <c r="E53" s="5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35">
        <f t="shared" si="2"/>
        <v>0</v>
      </c>
      <c r="W53" s="20" t="s">
        <v>17</v>
      </c>
      <c r="X53" s="20" t="s">
        <v>17</v>
      </c>
      <c r="Y53" s="14"/>
      <c r="Z53" s="1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15"/>
      <c r="AV53" s="15"/>
      <c r="AW53" s="54"/>
      <c r="AX53" s="54"/>
      <c r="AY53" s="15"/>
      <c r="AZ53" s="15"/>
      <c r="BA53" s="54"/>
      <c r="BB53" s="54"/>
      <c r="BC53" s="15"/>
      <c r="BD53" s="15"/>
      <c r="BE53" s="54"/>
      <c r="BF53" s="17">
        <f t="shared" si="3"/>
        <v>0</v>
      </c>
      <c r="BG53" s="31">
        <f t="shared" si="4"/>
        <v>0</v>
      </c>
    </row>
    <row r="54" spans="1:59" ht="27.75" customHeight="1" x14ac:dyDescent="0.25">
      <c r="A54" s="98"/>
      <c r="B54" s="61" t="s">
        <v>107</v>
      </c>
      <c r="C54" s="75" t="s">
        <v>108</v>
      </c>
      <c r="D54" s="26" t="s">
        <v>16</v>
      </c>
      <c r="E54" s="26">
        <v>2</v>
      </c>
      <c r="F54" s="26">
        <v>4</v>
      </c>
      <c r="G54" s="26">
        <v>2</v>
      </c>
      <c r="H54" s="26">
        <v>4</v>
      </c>
      <c r="I54" s="26">
        <v>2</v>
      </c>
      <c r="J54" s="26">
        <v>4</v>
      </c>
      <c r="K54" s="26">
        <v>2</v>
      </c>
      <c r="L54" s="26">
        <v>4</v>
      </c>
      <c r="M54" s="26">
        <v>2</v>
      </c>
      <c r="N54" s="26">
        <v>4</v>
      </c>
      <c r="O54" s="26">
        <v>2</v>
      </c>
      <c r="P54" s="26"/>
      <c r="Q54" s="26"/>
      <c r="R54" s="26"/>
      <c r="S54" s="26"/>
      <c r="T54" s="26"/>
      <c r="U54" s="26"/>
      <c r="V54" s="35">
        <f t="shared" si="2"/>
        <v>32</v>
      </c>
      <c r="W54" s="20" t="s">
        <v>17</v>
      </c>
      <c r="X54" s="20" t="s">
        <v>17</v>
      </c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17">
        <f t="shared" si="3"/>
        <v>0</v>
      </c>
      <c r="BG54" s="31">
        <f t="shared" si="4"/>
        <v>32</v>
      </c>
    </row>
    <row r="55" spans="1:59" ht="24" customHeight="1" x14ac:dyDescent="0.25">
      <c r="A55" s="98"/>
      <c r="B55" s="62"/>
      <c r="C55" s="76"/>
      <c r="D55" s="54" t="s">
        <v>18</v>
      </c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35">
        <f t="shared" si="2"/>
        <v>0</v>
      </c>
      <c r="W55" s="20" t="s">
        <v>17</v>
      </c>
      <c r="X55" s="20" t="s">
        <v>17</v>
      </c>
      <c r="Y55" s="47"/>
      <c r="Z55" s="47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8"/>
      <c r="AV55" s="48"/>
      <c r="AW55" s="46"/>
      <c r="AX55" s="46"/>
      <c r="AY55" s="48"/>
      <c r="AZ55" s="48"/>
      <c r="BA55" s="46"/>
      <c r="BB55" s="46"/>
      <c r="BC55" s="48"/>
      <c r="BD55" s="48"/>
      <c r="BE55" s="46"/>
      <c r="BF55" s="17">
        <f t="shared" si="3"/>
        <v>0</v>
      </c>
      <c r="BG55" s="31">
        <f t="shared" si="4"/>
        <v>0</v>
      </c>
    </row>
    <row r="56" spans="1:59" ht="29.25" customHeight="1" x14ac:dyDescent="0.25">
      <c r="A56" s="98"/>
      <c r="B56" s="61" t="s">
        <v>26</v>
      </c>
      <c r="C56" s="77" t="s">
        <v>27</v>
      </c>
      <c r="D56" s="30" t="s">
        <v>16</v>
      </c>
      <c r="E56" s="30">
        <f>SUM(E58,E60,E62,E64)</f>
        <v>16</v>
      </c>
      <c r="F56" s="30">
        <f t="shared" ref="F56:U56" si="11">SUM(F58,F60,F62,F64)</f>
        <v>12</v>
      </c>
      <c r="G56" s="30">
        <f t="shared" si="11"/>
        <v>14</v>
      </c>
      <c r="H56" s="30">
        <f t="shared" si="11"/>
        <v>12</v>
      </c>
      <c r="I56" s="30">
        <f t="shared" si="11"/>
        <v>16</v>
      </c>
      <c r="J56" s="30">
        <f t="shared" si="11"/>
        <v>14</v>
      </c>
      <c r="K56" s="30">
        <f t="shared" si="11"/>
        <v>16</v>
      </c>
      <c r="L56" s="30">
        <f t="shared" si="11"/>
        <v>14</v>
      </c>
      <c r="M56" s="30">
        <f t="shared" si="11"/>
        <v>16</v>
      </c>
      <c r="N56" s="30">
        <f t="shared" si="11"/>
        <v>12</v>
      </c>
      <c r="O56" s="30">
        <f t="shared" si="11"/>
        <v>14</v>
      </c>
      <c r="P56" s="30">
        <f t="shared" si="11"/>
        <v>0</v>
      </c>
      <c r="Q56" s="30">
        <f t="shared" si="11"/>
        <v>0</v>
      </c>
      <c r="R56" s="30">
        <f t="shared" si="11"/>
        <v>0</v>
      </c>
      <c r="S56" s="30">
        <f t="shared" si="11"/>
        <v>0</v>
      </c>
      <c r="T56" s="30">
        <f t="shared" si="11"/>
        <v>0</v>
      </c>
      <c r="U56" s="30">
        <f t="shared" si="11"/>
        <v>0</v>
      </c>
      <c r="V56" s="35">
        <f t="shared" si="2"/>
        <v>156</v>
      </c>
      <c r="W56" s="20" t="s">
        <v>17</v>
      </c>
      <c r="X56" s="20" t="s">
        <v>17</v>
      </c>
      <c r="Y56" s="30">
        <f>SUM(Y58,Y60,Y62,Y64)</f>
        <v>0</v>
      </c>
      <c r="Z56" s="30">
        <f t="shared" ref="Z56:BE56" si="12">SUM(Z58,Z60,Z62,Z64)</f>
        <v>0</v>
      </c>
      <c r="AA56" s="30">
        <f t="shared" si="12"/>
        <v>0</v>
      </c>
      <c r="AB56" s="30">
        <f t="shared" si="12"/>
        <v>0</v>
      </c>
      <c r="AC56" s="30">
        <f t="shared" si="12"/>
        <v>0</v>
      </c>
      <c r="AD56" s="30">
        <f t="shared" si="12"/>
        <v>0</v>
      </c>
      <c r="AE56" s="30">
        <f t="shared" si="12"/>
        <v>0</v>
      </c>
      <c r="AF56" s="30">
        <f t="shared" si="12"/>
        <v>0</v>
      </c>
      <c r="AG56" s="30">
        <f t="shared" si="12"/>
        <v>0</v>
      </c>
      <c r="AH56" s="30">
        <f t="shared" si="12"/>
        <v>0</v>
      </c>
      <c r="AI56" s="30">
        <f t="shared" si="12"/>
        <v>0</v>
      </c>
      <c r="AJ56" s="30">
        <f t="shared" si="12"/>
        <v>0</v>
      </c>
      <c r="AK56" s="30">
        <f t="shared" si="12"/>
        <v>0</v>
      </c>
      <c r="AL56" s="30">
        <f t="shared" si="12"/>
        <v>0</v>
      </c>
      <c r="AM56" s="30">
        <f t="shared" si="12"/>
        <v>0</v>
      </c>
      <c r="AN56" s="30">
        <f t="shared" si="12"/>
        <v>0</v>
      </c>
      <c r="AO56" s="30">
        <f t="shared" si="12"/>
        <v>0</v>
      </c>
      <c r="AP56" s="30">
        <f t="shared" si="12"/>
        <v>0</v>
      </c>
      <c r="AQ56" s="30">
        <f t="shared" si="12"/>
        <v>0</v>
      </c>
      <c r="AR56" s="30">
        <f t="shared" si="12"/>
        <v>0</v>
      </c>
      <c r="AS56" s="30">
        <f t="shared" si="12"/>
        <v>0</v>
      </c>
      <c r="AT56" s="30">
        <f t="shared" si="12"/>
        <v>0</v>
      </c>
      <c r="AU56" s="30">
        <f t="shared" si="12"/>
        <v>0</v>
      </c>
      <c r="AV56" s="30">
        <f t="shared" si="12"/>
        <v>0</v>
      </c>
      <c r="AW56" s="30">
        <f t="shared" si="12"/>
        <v>0</v>
      </c>
      <c r="AX56" s="30">
        <f t="shared" si="12"/>
        <v>0</v>
      </c>
      <c r="AY56" s="30">
        <f t="shared" si="12"/>
        <v>0</v>
      </c>
      <c r="AZ56" s="30">
        <f t="shared" si="12"/>
        <v>0</v>
      </c>
      <c r="BA56" s="30">
        <f t="shared" si="12"/>
        <v>0</v>
      </c>
      <c r="BB56" s="30">
        <f t="shared" si="12"/>
        <v>0</v>
      </c>
      <c r="BC56" s="30">
        <f t="shared" si="12"/>
        <v>0</v>
      </c>
      <c r="BD56" s="30">
        <f t="shared" si="12"/>
        <v>0</v>
      </c>
      <c r="BE56" s="30">
        <f t="shared" si="12"/>
        <v>0</v>
      </c>
      <c r="BF56" s="17">
        <f t="shared" si="3"/>
        <v>0</v>
      </c>
      <c r="BG56" s="31">
        <f t="shared" si="4"/>
        <v>156</v>
      </c>
    </row>
    <row r="57" spans="1:59" ht="27.75" customHeight="1" x14ac:dyDescent="0.25">
      <c r="A57" s="98"/>
      <c r="B57" s="62"/>
      <c r="C57" s="78"/>
      <c r="D57" s="30" t="s">
        <v>18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5">
        <f t="shared" si="2"/>
        <v>0</v>
      </c>
      <c r="W57" s="20" t="s">
        <v>17</v>
      </c>
      <c r="X57" s="20" t="s">
        <v>17</v>
      </c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17">
        <f t="shared" si="3"/>
        <v>0</v>
      </c>
      <c r="BG57" s="31">
        <f t="shared" si="4"/>
        <v>0</v>
      </c>
    </row>
    <row r="58" spans="1:59" ht="29.25" customHeight="1" x14ac:dyDescent="0.25">
      <c r="A58" s="98"/>
      <c r="B58" s="61" t="s">
        <v>28</v>
      </c>
      <c r="C58" s="63" t="s">
        <v>109</v>
      </c>
      <c r="D58" s="26" t="s">
        <v>16</v>
      </c>
      <c r="E58" s="26">
        <v>4</v>
      </c>
      <c r="F58" s="26">
        <v>4</v>
      </c>
      <c r="G58" s="26">
        <v>2</v>
      </c>
      <c r="H58" s="26">
        <v>4</v>
      </c>
      <c r="I58" s="26">
        <v>4</v>
      </c>
      <c r="J58" s="26">
        <v>4</v>
      </c>
      <c r="K58" s="26">
        <v>4</v>
      </c>
      <c r="L58" s="26">
        <v>4</v>
      </c>
      <c r="M58" s="26">
        <v>4</v>
      </c>
      <c r="N58" s="26">
        <v>4</v>
      </c>
      <c r="O58" s="26">
        <v>4</v>
      </c>
      <c r="P58" s="26"/>
      <c r="Q58" s="26"/>
      <c r="R58" s="26"/>
      <c r="S58" s="26"/>
      <c r="T58" s="26"/>
      <c r="U58" s="58" t="s">
        <v>77</v>
      </c>
      <c r="V58" s="35">
        <f t="shared" si="2"/>
        <v>42</v>
      </c>
      <c r="W58" s="20" t="s">
        <v>17</v>
      </c>
      <c r="X58" s="20" t="s">
        <v>17</v>
      </c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17">
        <f t="shared" si="3"/>
        <v>0</v>
      </c>
      <c r="BG58" s="31"/>
    </row>
    <row r="59" spans="1:59" ht="19.5" customHeight="1" x14ac:dyDescent="0.25">
      <c r="A59" s="98"/>
      <c r="B59" s="62"/>
      <c r="C59" s="64"/>
      <c r="D59" s="54" t="s">
        <v>18</v>
      </c>
      <c r="E59" s="5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35">
        <f t="shared" si="2"/>
        <v>0</v>
      </c>
      <c r="W59" s="20" t="s">
        <v>17</v>
      </c>
      <c r="X59" s="20" t="s">
        <v>17</v>
      </c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5"/>
      <c r="AV59" s="15"/>
      <c r="AW59" s="15"/>
      <c r="AX59" s="14"/>
      <c r="AY59" s="15"/>
      <c r="AZ59" s="15"/>
      <c r="BA59" s="15"/>
      <c r="BB59" s="14"/>
      <c r="BC59" s="15"/>
      <c r="BD59" s="15"/>
      <c r="BE59" s="15"/>
      <c r="BF59" s="17">
        <f t="shared" si="3"/>
        <v>0</v>
      </c>
      <c r="BG59" s="31"/>
    </row>
    <row r="60" spans="1:59" ht="25.5" customHeight="1" x14ac:dyDescent="0.25">
      <c r="A60" s="98"/>
      <c r="B60" s="61" t="s">
        <v>29</v>
      </c>
      <c r="C60" s="75" t="s">
        <v>110</v>
      </c>
      <c r="D60" s="26" t="s">
        <v>16</v>
      </c>
      <c r="E60" s="26">
        <v>4</v>
      </c>
      <c r="F60" s="26">
        <v>4</v>
      </c>
      <c r="G60" s="26">
        <v>4</v>
      </c>
      <c r="H60" s="26">
        <v>4</v>
      </c>
      <c r="I60" s="26">
        <v>4</v>
      </c>
      <c r="J60" s="26">
        <v>4</v>
      </c>
      <c r="K60" s="26">
        <v>4</v>
      </c>
      <c r="L60" s="26">
        <v>4</v>
      </c>
      <c r="M60" s="26">
        <v>4</v>
      </c>
      <c r="N60" s="26">
        <v>2</v>
      </c>
      <c r="O60" s="26">
        <v>4</v>
      </c>
      <c r="P60" s="26"/>
      <c r="Q60" s="26"/>
      <c r="R60" s="26"/>
      <c r="S60" s="26"/>
      <c r="T60" s="26"/>
      <c r="U60" s="26"/>
      <c r="V60" s="35">
        <f t="shared" si="2"/>
        <v>42</v>
      </c>
      <c r="W60" s="20" t="s">
        <v>17</v>
      </c>
      <c r="X60" s="20" t="s">
        <v>17</v>
      </c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17">
        <f t="shared" si="3"/>
        <v>0</v>
      </c>
      <c r="BG60" s="31"/>
    </row>
    <row r="61" spans="1:59" ht="22.5" customHeight="1" x14ac:dyDescent="0.25">
      <c r="A61" s="98"/>
      <c r="B61" s="62"/>
      <c r="C61" s="76"/>
      <c r="D61" s="54" t="s">
        <v>18</v>
      </c>
      <c r="E61" s="5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35">
        <f t="shared" si="2"/>
        <v>0</v>
      </c>
      <c r="W61" s="20" t="s">
        <v>17</v>
      </c>
      <c r="X61" s="20" t="s">
        <v>17</v>
      </c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7">
        <f t="shared" si="3"/>
        <v>0</v>
      </c>
      <c r="BG61" s="31"/>
    </row>
    <row r="62" spans="1:59" ht="25.5" customHeight="1" x14ac:dyDescent="0.25">
      <c r="A62" s="98"/>
      <c r="B62" s="61" t="s">
        <v>30</v>
      </c>
      <c r="C62" s="75" t="s">
        <v>111</v>
      </c>
      <c r="D62" s="26" t="s">
        <v>16</v>
      </c>
      <c r="E62" s="26">
        <v>4</v>
      </c>
      <c r="F62" s="26">
        <v>2</v>
      </c>
      <c r="G62" s="26">
        <v>4</v>
      </c>
      <c r="H62" s="26">
        <v>2</v>
      </c>
      <c r="I62" s="26">
        <v>4</v>
      </c>
      <c r="J62" s="26">
        <v>4</v>
      </c>
      <c r="K62" s="26">
        <v>4</v>
      </c>
      <c r="L62" s="26">
        <v>4</v>
      </c>
      <c r="M62" s="26">
        <v>4</v>
      </c>
      <c r="N62" s="26">
        <v>4</v>
      </c>
      <c r="O62" s="26">
        <v>4</v>
      </c>
      <c r="P62" s="26"/>
      <c r="Q62" s="26"/>
      <c r="R62" s="26"/>
      <c r="S62" s="26"/>
      <c r="T62" s="26"/>
      <c r="U62" s="26"/>
      <c r="V62" s="35">
        <f t="shared" si="2"/>
        <v>40</v>
      </c>
      <c r="W62" s="20" t="s">
        <v>17</v>
      </c>
      <c r="X62" s="20" t="s">
        <v>17</v>
      </c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17">
        <f t="shared" si="3"/>
        <v>0</v>
      </c>
      <c r="BG62" s="31"/>
    </row>
    <row r="63" spans="1:59" ht="23.25" customHeight="1" x14ac:dyDescent="0.25">
      <c r="A63" s="98"/>
      <c r="B63" s="62"/>
      <c r="C63" s="76"/>
      <c r="D63" s="54" t="s">
        <v>18</v>
      </c>
      <c r="E63" s="5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35">
        <f t="shared" si="2"/>
        <v>0</v>
      </c>
      <c r="W63" s="20" t="s">
        <v>17</v>
      </c>
      <c r="X63" s="20" t="s">
        <v>17</v>
      </c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5"/>
      <c r="AV63" s="15"/>
      <c r="AW63" s="15"/>
      <c r="AX63" s="14"/>
      <c r="AY63" s="15"/>
      <c r="AZ63" s="15"/>
      <c r="BA63" s="15"/>
      <c r="BB63" s="14"/>
      <c r="BC63" s="15"/>
      <c r="BD63" s="15"/>
      <c r="BE63" s="15"/>
      <c r="BF63" s="17">
        <f t="shared" si="3"/>
        <v>0</v>
      </c>
      <c r="BG63" s="31"/>
    </row>
    <row r="64" spans="1:59" ht="26.4" x14ac:dyDescent="0.25">
      <c r="A64" s="98"/>
      <c r="B64" s="61" t="s">
        <v>31</v>
      </c>
      <c r="C64" s="75" t="s">
        <v>112</v>
      </c>
      <c r="D64" s="25" t="s">
        <v>16</v>
      </c>
      <c r="E64" s="26">
        <v>4</v>
      </c>
      <c r="F64" s="26">
        <v>2</v>
      </c>
      <c r="G64" s="26">
        <v>4</v>
      </c>
      <c r="H64" s="26">
        <v>2</v>
      </c>
      <c r="I64" s="26">
        <v>4</v>
      </c>
      <c r="J64" s="26">
        <v>2</v>
      </c>
      <c r="K64" s="26">
        <v>4</v>
      </c>
      <c r="L64" s="26">
        <v>2</v>
      </c>
      <c r="M64" s="26">
        <v>4</v>
      </c>
      <c r="N64" s="26">
        <v>2</v>
      </c>
      <c r="O64" s="26">
        <v>2</v>
      </c>
      <c r="P64" s="26"/>
      <c r="Q64" s="26"/>
      <c r="R64" s="26"/>
      <c r="S64" s="26"/>
      <c r="T64" s="26"/>
      <c r="U64" s="26"/>
      <c r="V64" s="35">
        <f t="shared" si="2"/>
        <v>32</v>
      </c>
      <c r="W64" s="20" t="s">
        <v>17</v>
      </c>
      <c r="X64" s="20" t="s">
        <v>17</v>
      </c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17">
        <f t="shared" si="3"/>
        <v>0</v>
      </c>
      <c r="BG64" s="31"/>
    </row>
    <row r="65" spans="1:59" ht="16.5" customHeight="1" x14ac:dyDescent="0.25">
      <c r="A65" s="98"/>
      <c r="B65" s="62"/>
      <c r="C65" s="76"/>
      <c r="D65" s="54" t="s">
        <v>18</v>
      </c>
      <c r="E65" s="5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35">
        <f t="shared" si="2"/>
        <v>0</v>
      </c>
      <c r="W65" s="20" t="s">
        <v>17</v>
      </c>
      <c r="X65" s="20" t="s">
        <v>17</v>
      </c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5"/>
      <c r="AV65" s="15"/>
      <c r="AW65" s="15"/>
      <c r="AX65" s="14"/>
      <c r="AY65" s="15"/>
      <c r="AZ65" s="15"/>
      <c r="BA65" s="15"/>
      <c r="BB65" s="14"/>
      <c r="BC65" s="15"/>
      <c r="BD65" s="15"/>
      <c r="BE65" s="15"/>
      <c r="BF65" s="17">
        <f t="shared" si="3"/>
        <v>0</v>
      </c>
      <c r="BG65" s="31"/>
    </row>
    <row r="66" spans="1:59" ht="28.5" customHeight="1" x14ac:dyDescent="0.25">
      <c r="A66" s="98"/>
      <c r="B66" s="70" t="s">
        <v>32</v>
      </c>
      <c r="C66" s="71" t="s">
        <v>33</v>
      </c>
      <c r="D66" s="37" t="s">
        <v>16</v>
      </c>
      <c r="E66" s="13">
        <f>SUM(E68,E74,E80,E86)</f>
        <v>8</v>
      </c>
      <c r="F66" s="13">
        <f t="shared" ref="F66:U66" si="13">SUM(F68,F74,F80,F86)</f>
        <v>8</v>
      </c>
      <c r="G66" s="13">
        <f t="shared" si="13"/>
        <v>8</v>
      </c>
      <c r="H66" s="13">
        <f t="shared" si="13"/>
        <v>8</v>
      </c>
      <c r="I66" s="13">
        <f t="shared" si="13"/>
        <v>6</v>
      </c>
      <c r="J66" s="13">
        <f t="shared" si="13"/>
        <v>6</v>
      </c>
      <c r="K66" s="13">
        <f t="shared" si="13"/>
        <v>8</v>
      </c>
      <c r="L66" s="13">
        <f t="shared" si="13"/>
        <v>6</v>
      </c>
      <c r="M66" s="13">
        <f t="shared" si="13"/>
        <v>6</v>
      </c>
      <c r="N66" s="13">
        <f t="shared" si="13"/>
        <v>8</v>
      </c>
      <c r="O66" s="13">
        <f t="shared" si="13"/>
        <v>8</v>
      </c>
      <c r="P66" s="13">
        <f t="shared" si="13"/>
        <v>36</v>
      </c>
      <c r="Q66" s="13">
        <f t="shared" si="13"/>
        <v>36</v>
      </c>
      <c r="R66" s="13">
        <f t="shared" si="13"/>
        <v>36</v>
      </c>
      <c r="S66" s="13">
        <f t="shared" si="13"/>
        <v>36</v>
      </c>
      <c r="T66" s="13">
        <f t="shared" si="13"/>
        <v>36</v>
      </c>
      <c r="U66" s="13">
        <f t="shared" si="13"/>
        <v>0</v>
      </c>
      <c r="V66" s="35">
        <f t="shared" ref="V66:V94" si="14">SUM(E66:U66)</f>
        <v>260</v>
      </c>
      <c r="W66" s="20" t="s">
        <v>17</v>
      </c>
      <c r="X66" s="20" t="s">
        <v>17</v>
      </c>
      <c r="Y66" s="13">
        <f t="shared" ref="Y66:BE66" si="15">SUM(Y68,Y74,Y80,Y86)</f>
        <v>0</v>
      </c>
      <c r="Z66" s="13">
        <f t="shared" si="15"/>
        <v>0</v>
      </c>
      <c r="AA66" s="13">
        <f t="shared" si="15"/>
        <v>0</v>
      </c>
      <c r="AB66" s="13">
        <f t="shared" si="15"/>
        <v>0</v>
      </c>
      <c r="AC66" s="13">
        <f t="shared" si="15"/>
        <v>0</v>
      </c>
      <c r="AD66" s="13">
        <f t="shared" si="15"/>
        <v>0</v>
      </c>
      <c r="AE66" s="13">
        <f t="shared" si="15"/>
        <v>0</v>
      </c>
      <c r="AF66" s="13">
        <f t="shared" si="15"/>
        <v>0</v>
      </c>
      <c r="AG66" s="13">
        <f t="shared" si="15"/>
        <v>0</v>
      </c>
      <c r="AH66" s="13">
        <f t="shared" si="15"/>
        <v>0</v>
      </c>
      <c r="AI66" s="13">
        <f t="shared" si="15"/>
        <v>36</v>
      </c>
      <c r="AJ66" s="13">
        <f t="shared" si="15"/>
        <v>36</v>
      </c>
      <c r="AK66" s="13">
        <f t="shared" si="15"/>
        <v>36</v>
      </c>
      <c r="AL66" s="13">
        <f t="shared" si="15"/>
        <v>36</v>
      </c>
      <c r="AM66" s="13">
        <f t="shared" si="15"/>
        <v>36</v>
      </c>
      <c r="AN66" s="13">
        <f t="shared" si="15"/>
        <v>36</v>
      </c>
      <c r="AO66" s="13">
        <f t="shared" si="15"/>
        <v>36</v>
      </c>
      <c r="AP66" s="13">
        <f t="shared" si="15"/>
        <v>36</v>
      </c>
      <c r="AQ66" s="13">
        <f t="shared" si="15"/>
        <v>36</v>
      </c>
      <c r="AR66" s="13">
        <f t="shared" si="15"/>
        <v>36</v>
      </c>
      <c r="AS66" s="13">
        <f t="shared" si="15"/>
        <v>36</v>
      </c>
      <c r="AT66" s="13">
        <f t="shared" si="15"/>
        <v>0</v>
      </c>
      <c r="AU66" s="13">
        <f t="shared" si="15"/>
        <v>0</v>
      </c>
      <c r="AV66" s="13">
        <f t="shared" si="15"/>
        <v>0</v>
      </c>
      <c r="AW66" s="13">
        <f t="shared" si="15"/>
        <v>0</v>
      </c>
      <c r="AX66" s="13">
        <f t="shared" si="15"/>
        <v>0</v>
      </c>
      <c r="AY66" s="13">
        <f t="shared" si="15"/>
        <v>0</v>
      </c>
      <c r="AZ66" s="13">
        <f t="shared" si="15"/>
        <v>0</v>
      </c>
      <c r="BA66" s="13">
        <f t="shared" si="15"/>
        <v>0</v>
      </c>
      <c r="BB66" s="13">
        <f t="shared" si="15"/>
        <v>0</v>
      </c>
      <c r="BC66" s="13">
        <f t="shared" si="15"/>
        <v>0</v>
      </c>
      <c r="BD66" s="13">
        <f t="shared" si="15"/>
        <v>0</v>
      </c>
      <c r="BE66" s="13">
        <f t="shared" si="15"/>
        <v>0</v>
      </c>
      <c r="BF66" s="17">
        <f t="shared" si="3"/>
        <v>396</v>
      </c>
      <c r="BG66" s="31">
        <f t="shared" ref="BG66:BG94" si="16">SUM(V66,BF66)</f>
        <v>656</v>
      </c>
    </row>
    <row r="67" spans="1:59" ht="19.5" customHeight="1" x14ac:dyDescent="0.25">
      <c r="A67" s="98"/>
      <c r="B67" s="70"/>
      <c r="C67" s="72"/>
      <c r="D67" s="13" t="s">
        <v>18</v>
      </c>
      <c r="E67" s="13">
        <f>SUM(E71)</f>
        <v>0</v>
      </c>
      <c r="F67" s="13">
        <f t="shared" ref="F67:U67" si="17">SUM(F71)</f>
        <v>0</v>
      </c>
      <c r="G67" s="13">
        <f t="shared" si="17"/>
        <v>0</v>
      </c>
      <c r="H67" s="13">
        <f t="shared" si="17"/>
        <v>0</v>
      </c>
      <c r="I67" s="13">
        <f t="shared" si="17"/>
        <v>0</v>
      </c>
      <c r="J67" s="13">
        <f t="shared" si="17"/>
        <v>0</v>
      </c>
      <c r="K67" s="13">
        <f t="shared" si="17"/>
        <v>0</v>
      </c>
      <c r="L67" s="13">
        <f t="shared" si="17"/>
        <v>0</v>
      </c>
      <c r="M67" s="13">
        <f t="shared" si="17"/>
        <v>0</v>
      </c>
      <c r="N67" s="13">
        <f t="shared" si="17"/>
        <v>0</v>
      </c>
      <c r="O67" s="13">
        <f t="shared" si="17"/>
        <v>0</v>
      </c>
      <c r="P67" s="13">
        <f t="shared" si="17"/>
        <v>0</v>
      </c>
      <c r="Q67" s="13">
        <f t="shared" si="17"/>
        <v>0</v>
      </c>
      <c r="R67" s="13">
        <f t="shared" si="17"/>
        <v>0</v>
      </c>
      <c r="S67" s="13">
        <f t="shared" si="17"/>
        <v>0</v>
      </c>
      <c r="T67" s="13">
        <f t="shared" si="17"/>
        <v>0</v>
      </c>
      <c r="U67" s="13">
        <f t="shared" si="17"/>
        <v>0</v>
      </c>
      <c r="V67" s="35">
        <f t="shared" si="14"/>
        <v>0</v>
      </c>
      <c r="W67" s="20" t="s">
        <v>17</v>
      </c>
      <c r="X67" s="20" t="s">
        <v>17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7">
        <f t="shared" si="3"/>
        <v>0</v>
      </c>
      <c r="BG67" s="31">
        <f t="shared" si="16"/>
        <v>0</v>
      </c>
    </row>
    <row r="68" spans="1:59" ht="26.4" x14ac:dyDescent="0.25">
      <c r="A68" s="98"/>
      <c r="B68" s="73" t="s">
        <v>55</v>
      </c>
      <c r="C68" s="59" t="s">
        <v>113</v>
      </c>
      <c r="D68" s="27" t="s">
        <v>16</v>
      </c>
      <c r="E68" s="28">
        <f>SUM(E70,E72,E73)</f>
        <v>4</v>
      </c>
      <c r="F68" s="28">
        <f t="shared" ref="F68:T68" si="18">SUM(F70,F72,F73)</f>
        <v>4</v>
      </c>
      <c r="G68" s="28">
        <f t="shared" si="18"/>
        <v>4</v>
      </c>
      <c r="H68" s="28">
        <f t="shared" si="18"/>
        <v>4</v>
      </c>
      <c r="I68" s="28">
        <f t="shared" si="18"/>
        <v>4</v>
      </c>
      <c r="J68" s="28">
        <f t="shared" si="18"/>
        <v>4</v>
      </c>
      <c r="K68" s="28">
        <f t="shared" si="18"/>
        <v>4</v>
      </c>
      <c r="L68" s="28">
        <f t="shared" si="18"/>
        <v>4</v>
      </c>
      <c r="M68" s="28">
        <f t="shared" si="18"/>
        <v>4</v>
      </c>
      <c r="N68" s="28">
        <f t="shared" si="18"/>
        <v>6</v>
      </c>
      <c r="O68" s="28">
        <f t="shared" si="18"/>
        <v>6</v>
      </c>
      <c r="P68" s="28">
        <f t="shared" si="18"/>
        <v>36</v>
      </c>
      <c r="Q68" s="28">
        <f t="shared" si="18"/>
        <v>36</v>
      </c>
      <c r="R68" s="28">
        <f t="shared" si="18"/>
        <v>36</v>
      </c>
      <c r="S68" s="28">
        <f t="shared" si="18"/>
        <v>36</v>
      </c>
      <c r="T68" s="28">
        <f t="shared" si="18"/>
        <v>36</v>
      </c>
      <c r="U68" s="58" t="s">
        <v>77</v>
      </c>
      <c r="V68" s="35">
        <f t="shared" si="14"/>
        <v>228</v>
      </c>
      <c r="W68" s="20" t="s">
        <v>17</v>
      </c>
      <c r="X68" s="20" t="s">
        <v>17</v>
      </c>
      <c r="Y68" s="28">
        <f>SUM(Y70,Y72,Y73)</f>
        <v>0</v>
      </c>
      <c r="Z68" s="28">
        <f t="shared" ref="Z68:BE68" si="19">SUM(Z70,Z72,Z73)</f>
        <v>0</v>
      </c>
      <c r="AA68" s="28">
        <f t="shared" si="19"/>
        <v>0</v>
      </c>
      <c r="AB68" s="28">
        <f t="shared" si="19"/>
        <v>0</v>
      </c>
      <c r="AC68" s="28">
        <f t="shared" si="19"/>
        <v>0</v>
      </c>
      <c r="AD68" s="28">
        <f t="shared" si="19"/>
        <v>0</v>
      </c>
      <c r="AE68" s="28">
        <f t="shared" si="19"/>
        <v>0</v>
      </c>
      <c r="AF68" s="28">
        <f t="shared" si="19"/>
        <v>0</v>
      </c>
      <c r="AG68" s="28">
        <f t="shared" si="19"/>
        <v>0</v>
      </c>
      <c r="AH68" s="28">
        <f t="shared" si="19"/>
        <v>0</v>
      </c>
      <c r="AI68" s="28">
        <f t="shared" si="19"/>
        <v>0</v>
      </c>
      <c r="AJ68" s="28">
        <f t="shared" si="19"/>
        <v>0</v>
      </c>
      <c r="AK68" s="28">
        <f t="shared" si="19"/>
        <v>0</v>
      </c>
      <c r="AL68" s="28">
        <f t="shared" si="19"/>
        <v>0</v>
      </c>
      <c r="AM68" s="28">
        <f t="shared" si="19"/>
        <v>0</v>
      </c>
      <c r="AN68" s="28">
        <f t="shared" si="19"/>
        <v>0</v>
      </c>
      <c r="AO68" s="28">
        <f t="shared" si="19"/>
        <v>0</v>
      </c>
      <c r="AP68" s="28">
        <f t="shared" si="19"/>
        <v>0</v>
      </c>
      <c r="AQ68" s="28">
        <f t="shared" si="19"/>
        <v>0</v>
      </c>
      <c r="AR68" s="28">
        <f t="shared" si="19"/>
        <v>0</v>
      </c>
      <c r="AS68" s="28">
        <f t="shared" si="19"/>
        <v>0</v>
      </c>
      <c r="AT68" s="28">
        <f t="shared" si="19"/>
        <v>0</v>
      </c>
      <c r="AU68" s="28">
        <f t="shared" si="19"/>
        <v>0</v>
      </c>
      <c r="AV68" s="28">
        <f t="shared" si="19"/>
        <v>0</v>
      </c>
      <c r="AW68" s="28">
        <f t="shared" si="19"/>
        <v>0</v>
      </c>
      <c r="AX68" s="28">
        <f t="shared" si="19"/>
        <v>0</v>
      </c>
      <c r="AY68" s="28">
        <f t="shared" si="19"/>
        <v>0</v>
      </c>
      <c r="AZ68" s="28">
        <f t="shared" si="19"/>
        <v>0</v>
      </c>
      <c r="BA68" s="28">
        <f t="shared" si="19"/>
        <v>0</v>
      </c>
      <c r="BB68" s="28">
        <f t="shared" si="19"/>
        <v>0</v>
      </c>
      <c r="BC68" s="28">
        <f t="shared" si="19"/>
        <v>0</v>
      </c>
      <c r="BD68" s="28">
        <f t="shared" si="19"/>
        <v>0</v>
      </c>
      <c r="BE68" s="28">
        <f t="shared" si="19"/>
        <v>0</v>
      </c>
      <c r="BF68" s="17">
        <f t="shared" si="3"/>
        <v>0</v>
      </c>
      <c r="BG68" s="31">
        <f t="shared" si="16"/>
        <v>228</v>
      </c>
    </row>
    <row r="69" spans="1:59" ht="45.75" customHeight="1" x14ac:dyDescent="0.25">
      <c r="A69" s="98"/>
      <c r="B69" s="74"/>
      <c r="C69" s="60"/>
      <c r="D69" s="28" t="s">
        <v>18</v>
      </c>
      <c r="E69" s="28">
        <f>SUM(E71)</f>
        <v>0</v>
      </c>
      <c r="F69" s="28">
        <f t="shared" ref="F69:U69" si="20">SUM(F71)</f>
        <v>0</v>
      </c>
      <c r="G69" s="28">
        <f t="shared" si="20"/>
        <v>0</v>
      </c>
      <c r="H69" s="28">
        <f t="shared" si="20"/>
        <v>0</v>
      </c>
      <c r="I69" s="28">
        <f t="shared" si="20"/>
        <v>0</v>
      </c>
      <c r="J69" s="28">
        <f t="shared" si="20"/>
        <v>0</v>
      </c>
      <c r="K69" s="28">
        <f t="shared" si="20"/>
        <v>0</v>
      </c>
      <c r="L69" s="28">
        <f t="shared" si="20"/>
        <v>0</v>
      </c>
      <c r="M69" s="28">
        <f t="shared" si="20"/>
        <v>0</v>
      </c>
      <c r="N69" s="28">
        <f t="shared" si="20"/>
        <v>0</v>
      </c>
      <c r="O69" s="28">
        <f t="shared" si="20"/>
        <v>0</v>
      </c>
      <c r="P69" s="28">
        <f t="shared" si="20"/>
        <v>0</v>
      </c>
      <c r="Q69" s="28">
        <f t="shared" si="20"/>
        <v>0</v>
      </c>
      <c r="R69" s="28">
        <f t="shared" si="20"/>
        <v>0</v>
      </c>
      <c r="S69" s="28">
        <f t="shared" si="20"/>
        <v>0</v>
      </c>
      <c r="T69" s="28">
        <f t="shared" si="20"/>
        <v>0</v>
      </c>
      <c r="U69" s="28">
        <f t="shared" si="20"/>
        <v>0</v>
      </c>
      <c r="V69" s="35">
        <f t="shared" si="14"/>
        <v>0</v>
      </c>
      <c r="W69" s="20" t="s">
        <v>17</v>
      </c>
      <c r="X69" s="20" t="s">
        <v>17</v>
      </c>
      <c r="Y69" s="28">
        <f>SUM(Y71)</f>
        <v>0</v>
      </c>
      <c r="Z69" s="28">
        <f t="shared" ref="Z69:BE69" si="21">SUM(Z71)</f>
        <v>0</v>
      </c>
      <c r="AA69" s="28">
        <f t="shared" si="21"/>
        <v>0</v>
      </c>
      <c r="AB69" s="28">
        <f t="shared" si="21"/>
        <v>0</v>
      </c>
      <c r="AC69" s="28">
        <f t="shared" si="21"/>
        <v>0</v>
      </c>
      <c r="AD69" s="28">
        <f t="shared" si="21"/>
        <v>0</v>
      </c>
      <c r="AE69" s="28">
        <f t="shared" si="21"/>
        <v>0</v>
      </c>
      <c r="AF69" s="28">
        <f t="shared" si="21"/>
        <v>0</v>
      </c>
      <c r="AG69" s="28">
        <f t="shared" si="21"/>
        <v>0</v>
      </c>
      <c r="AH69" s="28">
        <f t="shared" si="21"/>
        <v>0</v>
      </c>
      <c r="AI69" s="28">
        <f t="shared" si="21"/>
        <v>0</v>
      </c>
      <c r="AJ69" s="28">
        <f t="shared" si="21"/>
        <v>0</v>
      </c>
      <c r="AK69" s="28">
        <f t="shared" si="21"/>
        <v>0</v>
      </c>
      <c r="AL69" s="28">
        <f t="shared" si="21"/>
        <v>0</v>
      </c>
      <c r="AM69" s="28">
        <f t="shared" si="21"/>
        <v>0</v>
      </c>
      <c r="AN69" s="28">
        <f t="shared" si="21"/>
        <v>0</v>
      </c>
      <c r="AO69" s="28">
        <f t="shared" si="21"/>
        <v>0</v>
      </c>
      <c r="AP69" s="28">
        <f t="shared" si="21"/>
        <v>0</v>
      </c>
      <c r="AQ69" s="28">
        <f t="shared" si="21"/>
        <v>0</v>
      </c>
      <c r="AR69" s="28">
        <f t="shared" si="21"/>
        <v>0</v>
      </c>
      <c r="AS69" s="28">
        <f t="shared" si="21"/>
        <v>0</v>
      </c>
      <c r="AT69" s="28">
        <f t="shared" si="21"/>
        <v>0</v>
      </c>
      <c r="AU69" s="28">
        <f t="shared" si="21"/>
        <v>0</v>
      </c>
      <c r="AV69" s="28">
        <f t="shared" si="21"/>
        <v>0</v>
      </c>
      <c r="AW69" s="28">
        <f t="shared" si="21"/>
        <v>0</v>
      </c>
      <c r="AX69" s="28">
        <f t="shared" si="21"/>
        <v>0</v>
      </c>
      <c r="AY69" s="28">
        <f t="shared" si="21"/>
        <v>0</v>
      </c>
      <c r="AZ69" s="28">
        <f t="shared" si="21"/>
        <v>0</v>
      </c>
      <c r="BA69" s="28">
        <f t="shared" si="21"/>
        <v>0</v>
      </c>
      <c r="BB69" s="28">
        <f t="shared" si="21"/>
        <v>0</v>
      </c>
      <c r="BC69" s="28">
        <f t="shared" si="21"/>
        <v>0</v>
      </c>
      <c r="BD69" s="28">
        <f t="shared" si="21"/>
        <v>0</v>
      </c>
      <c r="BE69" s="28">
        <f t="shared" si="21"/>
        <v>0</v>
      </c>
      <c r="BF69" s="17">
        <f t="shared" si="3"/>
        <v>0</v>
      </c>
      <c r="BG69" s="31">
        <f t="shared" si="16"/>
        <v>0</v>
      </c>
    </row>
    <row r="70" spans="1:59" ht="30" customHeight="1" x14ac:dyDescent="0.25">
      <c r="A70" s="98"/>
      <c r="B70" s="61" t="s">
        <v>34</v>
      </c>
      <c r="C70" s="63" t="s">
        <v>114</v>
      </c>
      <c r="D70" s="26" t="s">
        <v>16</v>
      </c>
      <c r="E70" s="26">
        <v>4</v>
      </c>
      <c r="F70" s="26">
        <v>4</v>
      </c>
      <c r="G70" s="26">
        <v>4</v>
      </c>
      <c r="H70" s="26">
        <v>4</v>
      </c>
      <c r="I70" s="26">
        <v>4</v>
      </c>
      <c r="J70" s="26">
        <v>4</v>
      </c>
      <c r="K70" s="26">
        <v>4</v>
      </c>
      <c r="L70" s="26">
        <v>4</v>
      </c>
      <c r="M70" s="26">
        <v>4</v>
      </c>
      <c r="N70" s="26">
        <v>6</v>
      </c>
      <c r="O70" s="26">
        <v>6</v>
      </c>
      <c r="P70" s="25"/>
      <c r="Q70" s="25"/>
      <c r="R70" s="25"/>
      <c r="S70" s="25"/>
      <c r="T70" s="25"/>
      <c r="U70" s="58" t="s">
        <v>77</v>
      </c>
      <c r="V70" s="35">
        <f t="shared" si="14"/>
        <v>48</v>
      </c>
      <c r="W70" s="20" t="s">
        <v>17</v>
      </c>
      <c r="X70" s="20" t="s">
        <v>17</v>
      </c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17">
        <f>SUM(Y70:BE70)</f>
        <v>0</v>
      </c>
      <c r="BG70" s="31">
        <f t="shared" si="16"/>
        <v>48</v>
      </c>
    </row>
    <row r="71" spans="1:59" ht="36" customHeight="1" x14ac:dyDescent="0.25">
      <c r="A71" s="98"/>
      <c r="B71" s="62"/>
      <c r="C71" s="64"/>
      <c r="D71" s="54" t="s">
        <v>18</v>
      </c>
      <c r="E71" s="54"/>
      <c r="F71" s="54"/>
      <c r="G71" s="54"/>
      <c r="H71" s="54"/>
      <c r="I71" s="54"/>
      <c r="J71" s="54"/>
      <c r="K71" s="54"/>
      <c r="L71" s="54"/>
      <c r="M71" s="54"/>
      <c r="N71" s="54"/>
      <c r="P71" s="54"/>
      <c r="Q71" s="54"/>
      <c r="R71" s="54"/>
      <c r="S71" s="54"/>
      <c r="T71" s="54"/>
      <c r="U71" s="54"/>
      <c r="V71" s="35">
        <f t="shared" si="14"/>
        <v>0</v>
      </c>
      <c r="W71" s="20" t="s">
        <v>17</v>
      </c>
      <c r="X71" s="20" t="s">
        <v>17</v>
      </c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17">
        <f t="shared" si="3"/>
        <v>0</v>
      </c>
      <c r="BG71" s="31">
        <f t="shared" si="16"/>
        <v>0</v>
      </c>
    </row>
    <row r="72" spans="1:59" ht="15" customHeight="1" x14ac:dyDescent="0.25">
      <c r="A72" s="98"/>
      <c r="B72" s="21" t="s">
        <v>35</v>
      </c>
      <c r="C72" s="32" t="s">
        <v>71</v>
      </c>
      <c r="D72" s="32" t="s">
        <v>53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>
        <v>36</v>
      </c>
      <c r="Q72" s="32">
        <v>36</v>
      </c>
      <c r="R72" s="32"/>
      <c r="S72" s="32"/>
      <c r="T72" s="32"/>
      <c r="U72" s="32"/>
      <c r="V72" s="35">
        <f t="shared" si="14"/>
        <v>72</v>
      </c>
      <c r="W72" s="20" t="s">
        <v>17</v>
      </c>
      <c r="X72" s="20" t="s">
        <v>17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17">
        <f t="shared" si="3"/>
        <v>0</v>
      </c>
      <c r="BG72" s="31">
        <f t="shared" si="16"/>
        <v>72</v>
      </c>
    </row>
    <row r="73" spans="1:59" ht="20.25" customHeight="1" x14ac:dyDescent="0.25">
      <c r="A73" s="98"/>
      <c r="B73" s="21" t="s">
        <v>37</v>
      </c>
      <c r="C73" s="32" t="s">
        <v>76</v>
      </c>
      <c r="D73" s="32" t="s">
        <v>54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>
        <v>36</v>
      </c>
      <c r="S73" s="32">
        <v>36</v>
      </c>
      <c r="T73" s="32">
        <v>36</v>
      </c>
      <c r="U73" s="32"/>
      <c r="V73" s="35">
        <f t="shared" si="14"/>
        <v>108</v>
      </c>
      <c r="W73" s="20" t="s">
        <v>17</v>
      </c>
      <c r="X73" s="20" t="s">
        <v>17</v>
      </c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17">
        <f t="shared" si="3"/>
        <v>0</v>
      </c>
      <c r="BG73" s="31">
        <f t="shared" si="16"/>
        <v>108</v>
      </c>
    </row>
    <row r="74" spans="1:59" ht="39" customHeight="1" x14ac:dyDescent="0.25">
      <c r="A74" s="98"/>
      <c r="B74" s="65" t="s">
        <v>56</v>
      </c>
      <c r="C74" s="59" t="s">
        <v>115</v>
      </c>
      <c r="D74" s="27" t="s">
        <v>16</v>
      </c>
      <c r="E74" s="28">
        <f>SUM(E76,E78,E79)</f>
        <v>4</v>
      </c>
      <c r="F74" s="28">
        <f t="shared" ref="F74:U74" si="22">SUM(F76,F78,F79)</f>
        <v>4</v>
      </c>
      <c r="G74" s="28">
        <f t="shared" si="22"/>
        <v>4</v>
      </c>
      <c r="H74" s="28">
        <f t="shared" si="22"/>
        <v>4</v>
      </c>
      <c r="I74" s="28">
        <f t="shared" si="22"/>
        <v>2</v>
      </c>
      <c r="J74" s="28">
        <f t="shared" si="22"/>
        <v>2</v>
      </c>
      <c r="K74" s="28">
        <f t="shared" si="22"/>
        <v>4</v>
      </c>
      <c r="L74" s="28">
        <f t="shared" si="22"/>
        <v>2</v>
      </c>
      <c r="M74" s="28">
        <f t="shared" si="22"/>
        <v>2</v>
      </c>
      <c r="N74" s="28">
        <f t="shared" si="22"/>
        <v>2</v>
      </c>
      <c r="O74" s="28">
        <f t="shared" si="22"/>
        <v>2</v>
      </c>
      <c r="P74" s="28">
        <f t="shared" si="22"/>
        <v>0</v>
      </c>
      <c r="Q74" s="28">
        <f t="shared" si="22"/>
        <v>0</v>
      </c>
      <c r="R74" s="28">
        <f t="shared" si="22"/>
        <v>0</v>
      </c>
      <c r="S74" s="28">
        <f t="shared" si="22"/>
        <v>0</v>
      </c>
      <c r="T74" s="28">
        <f t="shared" si="22"/>
        <v>0</v>
      </c>
      <c r="U74" s="28">
        <f t="shared" si="22"/>
        <v>0</v>
      </c>
      <c r="V74" s="35">
        <f t="shared" si="14"/>
        <v>32</v>
      </c>
      <c r="W74" s="20" t="s">
        <v>17</v>
      </c>
      <c r="X74" s="20" t="s">
        <v>17</v>
      </c>
      <c r="Y74" s="28">
        <f>SUM(Y76,Y78,Y79)</f>
        <v>0</v>
      </c>
      <c r="Z74" s="28">
        <f t="shared" ref="Z74:BE74" si="23">SUM(Z76,Z78,Z79)</f>
        <v>0</v>
      </c>
      <c r="AA74" s="28">
        <f t="shared" si="23"/>
        <v>0</v>
      </c>
      <c r="AB74" s="28">
        <f t="shared" si="23"/>
        <v>0</v>
      </c>
      <c r="AC74" s="28">
        <f t="shared" si="23"/>
        <v>0</v>
      </c>
      <c r="AD74" s="28">
        <f t="shared" si="23"/>
        <v>0</v>
      </c>
      <c r="AE74" s="28">
        <f t="shared" si="23"/>
        <v>0</v>
      </c>
      <c r="AF74" s="28">
        <f t="shared" si="23"/>
        <v>0</v>
      </c>
      <c r="AG74" s="28">
        <f t="shared" si="23"/>
        <v>0</v>
      </c>
      <c r="AH74" s="28">
        <f t="shared" si="23"/>
        <v>0</v>
      </c>
      <c r="AI74" s="28">
        <f t="shared" si="23"/>
        <v>0</v>
      </c>
      <c r="AJ74" s="28">
        <f t="shared" si="23"/>
        <v>0</v>
      </c>
      <c r="AK74" s="28">
        <f t="shared" si="23"/>
        <v>0</v>
      </c>
      <c r="AL74" s="28">
        <f t="shared" si="23"/>
        <v>36</v>
      </c>
      <c r="AM74" s="28">
        <f t="shared" si="23"/>
        <v>36</v>
      </c>
      <c r="AN74" s="28">
        <f t="shared" si="23"/>
        <v>36</v>
      </c>
      <c r="AO74" s="28">
        <f t="shared" si="23"/>
        <v>0</v>
      </c>
      <c r="AP74" s="28">
        <f t="shared" si="23"/>
        <v>0</v>
      </c>
      <c r="AQ74" s="28">
        <f t="shared" si="23"/>
        <v>0</v>
      </c>
      <c r="AR74" s="28">
        <f t="shared" si="23"/>
        <v>36</v>
      </c>
      <c r="AS74" s="28">
        <f t="shared" si="23"/>
        <v>36</v>
      </c>
      <c r="AT74" s="28">
        <f t="shared" si="23"/>
        <v>0</v>
      </c>
      <c r="AU74" s="28">
        <f t="shared" si="23"/>
        <v>0</v>
      </c>
      <c r="AV74" s="28">
        <f t="shared" si="23"/>
        <v>0</v>
      </c>
      <c r="AW74" s="28">
        <f t="shared" si="23"/>
        <v>0</v>
      </c>
      <c r="AX74" s="28">
        <f t="shared" si="23"/>
        <v>0</v>
      </c>
      <c r="AY74" s="28">
        <f t="shared" si="23"/>
        <v>0</v>
      </c>
      <c r="AZ74" s="28">
        <f t="shared" si="23"/>
        <v>0</v>
      </c>
      <c r="BA74" s="28">
        <f t="shared" si="23"/>
        <v>0</v>
      </c>
      <c r="BB74" s="28">
        <f t="shared" si="23"/>
        <v>0</v>
      </c>
      <c r="BC74" s="28">
        <f t="shared" si="23"/>
        <v>0</v>
      </c>
      <c r="BD74" s="28">
        <f t="shared" si="23"/>
        <v>0</v>
      </c>
      <c r="BE74" s="28">
        <f t="shared" si="23"/>
        <v>0</v>
      </c>
      <c r="BF74" s="17">
        <f t="shared" si="3"/>
        <v>180</v>
      </c>
      <c r="BG74" s="31">
        <f t="shared" si="16"/>
        <v>212</v>
      </c>
    </row>
    <row r="75" spans="1:59" ht="51.75" customHeight="1" x14ac:dyDescent="0.25">
      <c r="A75" s="98"/>
      <c r="B75" s="66"/>
      <c r="C75" s="60"/>
      <c r="D75" s="28" t="s">
        <v>18</v>
      </c>
      <c r="E75" s="28">
        <f>SUM(E77)</f>
        <v>0</v>
      </c>
      <c r="F75" s="28">
        <f t="shared" ref="F75:U75" si="24">SUM(F77)</f>
        <v>0</v>
      </c>
      <c r="G75" s="28">
        <f t="shared" si="24"/>
        <v>0</v>
      </c>
      <c r="H75" s="28">
        <f t="shared" si="24"/>
        <v>0</v>
      </c>
      <c r="I75" s="28">
        <f t="shared" si="24"/>
        <v>0</v>
      </c>
      <c r="J75" s="28">
        <f t="shared" si="24"/>
        <v>0</v>
      </c>
      <c r="K75" s="28">
        <f t="shared" si="24"/>
        <v>0</v>
      </c>
      <c r="L75" s="28">
        <f t="shared" si="24"/>
        <v>0</v>
      </c>
      <c r="M75" s="28">
        <f t="shared" si="24"/>
        <v>0</v>
      </c>
      <c r="N75" s="28">
        <f t="shared" si="24"/>
        <v>0</v>
      </c>
      <c r="O75" s="28">
        <f t="shared" si="24"/>
        <v>0</v>
      </c>
      <c r="P75" s="28">
        <f t="shared" si="24"/>
        <v>0</v>
      </c>
      <c r="Q75" s="28">
        <f t="shared" si="24"/>
        <v>0</v>
      </c>
      <c r="R75" s="28">
        <f t="shared" si="24"/>
        <v>0</v>
      </c>
      <c r="S75" s="28">
        <f t="shared" si="24"/>
        <v>0</v>
      </c>
      <c r="T75" s="28">
        <f t="shared" si="24"/>
        <v>0</v>
      </c>
      <c r="U75" s="28">
        <f t="shared" si="24"/>
        <v>0</v>
      </c>
      <c r="V75" s="35">
        <f t="shared" si="14"/>
        <v>0</v>
      </c>
      <c r="W75" s="20" t="s">
        <v>17</v>
      </c>
      <c r="X75" s="20" t="s">
        <v>17</v>
      </c>
      <c r="Y75" s="28">
        <f>SUM(Y77)</f>
        <v>0</v>
      </c>
      <c r="Z75" s="28">
        <f t="shared" ref="Z75:BE75" si="25">SUM(Z77)</f>
        <v>0</v>
      </c>
      <c r="AA75" s="28">
        <f t="shared" si="25"/>
        <v>0</v>
      </c>
      <c r="AB75" s="28">
        <f t="shared" si="25"/>
        <v>0</v>
      </c>
      <c r="AC75" s="28">
        <f t="shared" si="25"/>
        <v>0</v>
      </c>
      <c r="AD75" s="28">
        <f t="shared" si="25"/>
        <v>0</v>
      </c>
      <c r="AE75" s="28">
        <f t="shared" si="25"/>
        <v>0</v>
      </c>
      <c r="AF75" s="28">
        <f t="shared" si="25"/>
        <v>0</v>
      </c>
      <c r="AG75" s="28">
        <f t="shared" si="25"/>
        <v>0</v>
      </c>
      <c r="AH75" s="28">
        <f t="shared" si="25"/>
        <v>0</v>
      </c>
      <c r="AI75" s="28">
        <f t="shared" si="25"/>
        <v>0</v>
      </c>
      <c r="AJ75" s="28">
        <f t="shared" si="25"/>
        <v>0</v>
      </c>
      <c r="AK75" s="28">
        <f t="shared" si="25"/>
        <v>0</v>
      </c>
      <c r="AL75" s="28">
        <f t="shared" si="25"/>
        <v>0</v>
      </c>
      <c r="AM75" s="28">
        <f t="shared" si="25"/>
        <v>0</v>
      </c>
      <c r="AN75" s="28">
        <f t="shared" si="25"/>
        <v>0</v>
      </c>
      <c r="AO75" s="28">
        <f t="shared" si="25"/>
        <v>0</v>
      </c>
      <c r="AP75" s="28">
        <f t="shared" si="25"/>
        <v>0</v>
      </c>
      <c r="AQ75" s="28">
        <f t="shared" si="25"/>
        <v>0</v>
      </c>
      <c r="AR75" s="28">
        <f t="shared" si="25"/>
        <v>0</v>
      </c>
      <c r="AS75" s="28">
        <f t="shared" si="25"/>
        <v>0</v>
      </c>
      <c r="AT75" s="28">
        <f t="shared" si="25"/>
        <v>0</v>
      </c>
      <c r="AU75" s="28">
        <f t="shared" si="25"/>
        <v>0</v>
      </c>
      <c r="AV75" s="28">
        <f t="shared" si="25"/>
        <v>0</v>
      </c>
      <c r="AW75" s="28">
        <f t="shared" si="25"/>
        <v>0</v>
      </c>
      <c r="AX75" s="28">
        <f t="shared" si="25"/>
        <v>0</v>
      </c>
      <c r="AY75" s="28">
        <f t="shared" si="25"/>
        <v>0</v>
      </c>
      <c r="AZ75" s="28">
        <f t="shared" si="25"/>
        <v>0</v>
      </c>
      <c r="BA75" s="28">
        <f t="shared" si="25"/>
        <v>0</v>
      </c>
      <c r="BB75" s="28">
        <f t="shared" si="25"/>
        <v>0</v>
      </c>
      <c r="BC75" s="28">
        <f t="shared" si="25"/>
        <v>0</v>
      </c>
      <c r="BD75" s="28">
        <f t="shared" si="25"/>
        <v>0</v>
      </c>
      <c r="BE75" s="28">
        <f t="shared" si="25"/>
        <v>0</v>
      </c>
      <c r="BF75" s="17">
        <f t="shared" si="3"/>
        <v>0</v>
      </c>
      <c r="BG75" s="31">
        <f t="shared" si="16"/>
        <v>0</v>
      </c>
    </row>
    <row r="76" spans="1:59" ht="32.25" customHeight="1" x14ac:dyDescent="0.25">
      <c r="A76" s="98"/>
      <c r="B76" s="61" t="s">
        <v>57</v>
      </c>
      <c r="C76" s="63" t="s">
        <v>116</v>
      </c>
      <c r="D76" s="26" t="s">
        <v>16</v>
      </c>
      <c r="E76" s="26">
        <v>4</v>
      </c>
      <c r="F76" s="26">
        <v>4</v>
      </c>
      <c r="G76" s="26">
        <v>4</v>
      </c>
      <c r="H76" s="26">
        <v>4</v>
      </c>
      <c r="I76" s="26">
        <v>2</v>
      </c>
      <c r="J76" s="26">
        <v>2</v>
      </c>
      <c r="K76" s="26">
        <v>4</v>
      </c>
      <c r="L76" s="26">
        <v>2</v>
      </c>
      <c r="M76" s="26">
        <v>2</v>
      </c>
      <c r="N76" s="26">
        <v>2</v>
      </c>
      <c r="O76" s="26">
        <v>2</v>
      </c>
      <c r="P76" s="25"/>
      <c r="Q76" s="25"/>
      <c r="R76" s="25"/>
      <c r="S76" s="25"/>
      <c r="T76" s="25"/>
      <c r="U76" s="25"/>
      <c r="V76" s="35">
        <f t="shared" si="14"/>
        <v>32</v>
      </c>
      <c r="W76" s="20" t="s">
        <v>17</v>
      </c>
      <c r="X76" s="20" t="s">
        <v>17</v>
      </c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17">
        <f t="shared" ref="BF76:BF94" si="26">SUM(Y76:BE76)</f>
        <v>0</v>
      </c>
      <c r="BG76" s="31">
        <f t="shared" si="16"/>
        <v>32</v>
      </c>
    </row>
    <row r="77" spans="1:59" ht="27" customHeight="1" x14ac:dyDescent="0.25">
      <c r="A77" s="98"/>
      <c r="B77" s="62"/>
      <c r="C77" s="64"/>
      <c r="D77" s="54" t="s">
        <v>18</v>
      </c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35">
        <f t="shared" si="14"/>
        <v>0</v>
      </c>
      <c r="W77" s="20" t="s">
        <v>17</v>
      </c>
      <c r="X77" s="20" t="s">
        <v>17</v>
      </c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17">
        <f t="shared" si="26"/>
        <v>0</v>
      </c>
      <c r="BG77" s="31">
        <f t="shared" si="16"/>
        <v>0</v>
      </c>
    </row>
    <row r="78" spans="1:59" ht="21.75" customHeight="1" x14ac:dyDescent="0.25">
      <c r="A78" s="98"/>
      <c r="B78" s="36" t="s">
        <v>58</v>
      </c>
      <c r="C78" s="32" t="s">
        <v>123</v>
      </c>
      <c r="D78" s="32" t="s">
        <v>36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5">
        <f t="shared" si="14"/>
        <v>0</v>
      </c>
      <c r="W78" s="20" t="s">
        <v>17</v>
      </c>
      <c r="X78" s="20" t="s">
        <v>17</v>
      </c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>
        <v>36</v>
      </c>
      <c r="AM78" s="32">
        <v>36</v>
      </c>
      <c r="AN78" s="32">
        <v>36</v>
      </c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17">
        <f t="shared" si="26"/>
        <v>108</v>
      </c>
      <c r="BG78" s="31">
        <f t="shared" si="16"/>
        <v>108</v>
      </c>
    </row>
    <row r="79" spans="1:59" ht="15.75" customHeight="1" x14ac:dyDescent="0.25">
      <c r="A79" s="98"/>
      <c r="B79" s="36" t="s">
        <v>59</v>
      </c>
      <c r="C79" s="32" t="s">
        <v>76</v>
      </c>
      <c r="D79" s="32" t="s">
        <v>38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5">
        <f t="shared" si="14"/>
        <v>0</v>
      </c>
      <c r="W79" s="20" t="s">
        <v>17</v>
      </c>
      <c r="X79" s="20" t="s">
        <v>17</v>
      </c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>
        <v>36</v>
      </c>
      <c r="AS79" s="32">
        <v>36</v>
      </c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17">
        <f t="shared" si="26"/>
        <v>72</v>
      </c>
      <c r="BG79" s="31">
        <f t="shared" si="16"/>
        <v>72</v>
      </c>
    </row>
    <row r="80" spans="1:59" ht="29.25" customHeight="1" x14ac:dyDescent="0.25">
      <c r="A80" s="98"/>
      <c r="B80" s="65" t="s">
        <v>60</v>
      </c>
      <c r="C80" s="59" t="s">
        <v>117</v>
      </c>
      <c r="D80" s="27" t="s">
        <v>16</v>
      </c>
      <c r="E80" s="28">
        <f>SUM(E81,E84,E85)</f>
        <v>0</v>
      </c>
      <c r="F80" s="28">
        <f t="shared" ref="F80:U80" si="27">SUM(F81,F84,F85)</f>
        <v>0</v>
      </c>
      <c r="G80" s="28">
        <f t="shared" si="27"/>
        <v>0</v>
      </c>
      <c r="H80" s="28">
        <f t="shared" si="27"/>
        <v>0</v>
      </c>
      <c r="I80" s="28">
        <f t="shared" si="27"/>
        <v>0</v>
      </c>
      <c r="J80" s="28">
        <f t="shared" si="27"/>
        <v>0</v>
      </c>
      <c r="K80" s="28">
        <f t="shared" si="27"/>
        <v>0</v>
      </c>
      <c r="L80" s="28">
        <f t="shared" si="27"/>
        <v>0</v>
      </c>
      <c r="M80" s="28">
        <f t="shared" si="27"/>
        <v>0</v>
      </c>
      <c r="N80" s="28">
        <f t="shared" si="27"/>
        <v>0</v>
      </c>
      <c r="O80" s="28">
        <f t="shared" si="27"/>
        <v>0</v>
      </c>
      <c r="P80" s="28">
        <f t="shared" si="27"/>
        <v>0</v>
      </c>
      <c r="Q80" s="28">
        <f t="shared" si="27"/>
        <v>0</v>
      </c>
      <c r="R80" s="28">
        <f t="shared" si="27"/>
        <v>0</v>
      </c>
      <c r="S80" s="28">
        <f t="shared" si="27"/>
        <v>0</v>
      </c>
      <c r="T80" s="28">
        <f t="shared" si="27"/>
        <v>0</v>
      </c>
      <c r="U80" s="28">
        <f t="shared" si="27"/>
        <v>0</v>
      </c>
      <c r="V80" s="35">
        <f t="shared" si="14"/>
        <v>0</v>
      </c>
      <c r="W80" s="20" t="s">
        <v>17</v>
      </c>
      <c r="X80" s="20" t="s">
        <v>17</v>
      </c>
      <c r="Y80" s="28">
        <f>SUM(Y82,Y84,Y85)</f>
        <v>0</v>
      </c>
      <c r="Z80" s="28">
        <f t="shared" ref="Z80:BE80" si="28">SUM(Z82,Z84,Z85)</f>
        <v>0</v>
      </c>
      <c r="AA80" s="28">
        <f t="shared" si="28"/>
        <v>0</v>
      </c>
      <c r="AB80" s="28">
        <f t="shared" si="28"/>
        <v>0</v>
      </c>
      <c r="AC80" s="28">
        <f t="shared" si="28"/>
        <v>0</v>
      </c>
      <c r="AD80" s="28">
        <f t="shared" si="28"/>
        <v>0</v>
      </c>
      <c r="AE80" s="28">
        <f t="shared" si="28"/>
        <v>0</v>
      </c>
      <c r="AF80" s="28">
        <f t="shared" si="28"/>
        <v>0</v>
      </c>
      <c r="AG80" s="28">
        <f t="shared" si="28"/>
        <v>0</v>
      </c>
      <c r="AH80" s="28">
        <f t="shared" si="28"/>
        <v>0</v>
      </c>
      <c r="AI80" s="28">
        <f t="shared" si="28"/>
        <v>36</v>
      </c>
      <c r="AJ80" s="28">
        <f t="shared" si="28"/>
        <v>36</v>
      </c>
      <c r="AK80" s="28">
        <f t="shared" si="28"/>
        <v>36</v>
      </c>
      <c r="AL80" s="28">
        <f t="shared" si="28"/>
        <v>0</v>
      </c>
      <c r="AM80" s="28">
        <f t="shared" si="28"/>
        <v>0</v>
      </c>
      <c r="AN80" s="28">
        <f t="shared" si="28"/>
        <v>0</v>
      </c>
      <c r="AO80" s="28">
        <f t="shared" si="28"/>
        <v>36</v>
      </c>
      <c r="AP80" s="28">
        <f t="shared" si="28"/>
        <v>36</v>
      </c>
      <c r="AQ80" s="28">
        <f t="shared" si="28"/>
        <v>36</v>
      </c>
      <c r="AR80" s="28">
        <f t="shared" si="28"/>
        <v>0</v>
      </c>
      <c r="AS80" s="28">
        <f t="shared" si="28"/>
        <v>0</v>
      </c>
      <c r="AT80" s="28">
        <f t="shared" si="28"/>
        <v>0</v>
      </c>
      <c r="AU80" s="28">
        <f t="shared" si="28"/>
        <v>0</v>
      </c>
      <c r="AV80" s="28">
        <f t="shared" si="28"/>
        <v>0</v>
      </c>
      <c r="AW80" s="28">
        <f t="shared" si="28"/>
        <v>0</v>
      </c>
      <c r="AX80" s="28">
        <f t="shared" si="28"/>
        <v>0</v>
      </c>
      <c r="AY80" s="28">
        <f t="shared" si="28"/>
        <v>0</v>
      </c>
      <c r="AZ80" s="28">
        <f t="shared" si="28"/>
        <v>0</v>
      </c>
      <c r="BA80" s="28">
        <f t="shared" si="28"/>
        <v>0</v>
      </c>
      <c r="BB80" s="28">
        <f t="shared" si="28"/>
        <v>0</v>
      </c>
      <c r="BC80" s="28">
        <f t="shared" si="28"/>
        <v>0</v>
      </c>
      <c r="BD80" s="28">
        <f t="shared" si="28"/>
        <v>0</v>
      </c>
      <c r="BE80" s="28">
        <f t="shared" si="28"/>
        <v>0</v>
      </c>
      <c r="BF80" s="17">
        <f t="shared" si="26"/>
        <v>216</v>
      </c>
      <c r="BG80" s="31">
        <f t="shared" si="16"/>
        <v>216</v>
      </c>
    </row>
    <row r="81" spans="1:59" ht="20.25" customHeight="1" x14ac:dyDescent="0.25">
      <c r="A81" s="98"/>
      <c r="B81" s="66"/>
      <c r="C81" s="60"/>
      <c r="D81" s="28" t="s">
        <v>18</v>
      </c>
      <c r="E81" s="28">
        <f>SUM(E83)</f>
        <v>0</v>
      </c>
      <c r="F81" s="28">
        <f t="shared" ref="F81:U81" si="29">SUM(F83)</f>
        <v>0</v>
      </c>
      <c r="G81" s="28">
        <f t="shared" si="29"/>
        <v>0</v>
      </c>
      <c r="H81" s="28">
        <f t="shared" si="29"/>
        <v>0</v>
      </c>
      <c r="I81" s="28">
        <f t="shared" si="29"/>
        <v>0</v>
      </c>
      <c r="J81" s="28">
        <f t="shared" si="29"/>
        <v>0</v>
      </c>
      <c r="K81" s="28">
        <f t="shared" si="29"/>
        <v>0</v>
      </c>
      <c r="L81" s="28">
        <f t="shared" si="29"/>
        <v>0</v>
      </c>
      <c r="M81" s="28">
        <f t="shared" si="29"/>
        <v>0</v>
      </c>
      <c r="N81" s="28">
        <f t="shared" si="29"/>
        <v>0</v>
      </c>
      <c r="O81" s="28">
        <f t="shared" si="29"/>
        <v>0</v>
      </c>
      <c r="P81" s="28">
        <f t="shared" si="29"/>
        <v>0</v>
      </c>
      <c r="Q81" s="28">
        <f t="shared" si="29"/>
        <v>0</v>
      </c>
      <c r="R81" s="28">
        <f t="shared" si="29"/>
        <v>0</v>
      </c>
      <c r="S81" s="28">
        <f t="shared" si="29"/>
        <v>0</v>
      </c>
      <c r="T81" s="28">
        <f t="shared" si="29"/>
        <v>0</v>
      </c>
      <c r="U81" s="28">
        <f t="shared" si="29"/>
        <v>0</v>
      </c>
      <c r="V81" s="35">
        <f t="shared" si="14"/>
        <v>0</v>
      </c>
      <c r="W81" s="20" t="s">
        <v>17</v>
      </c>
      <c r="X81" s="20" t="s">
        <v>17</v>
      </c>
      <c r="Y81" s="28">
        <f>SUM(Y83)</f>
        <v>0</v>
      </c>
      <c r="Z81" s="28">
        <f t="shared" ref="Z81:AT81" si="30">SUM(Z83)</f>
        <v>0</v>
      </c>
      <c r="AA81" s="28">
        <f t="shared" si="30"/>
        <v>0</v>
      </c>
      <c r="AB81" s="28">
        <f t="shared" si="30"/>
        <v>0</v>
      </c>
      <c r="AC81" s="28">
        <f t="shared" si="30"/>
        <v>0</v>
      </c>
      <c r="AD81" s="28">
        <f t="shared" si="30"/>
        <v>0</v>
      </c>
      <c r="AE81" s="28">
        <f t="shared" si="30"/>
        <v>0</v>
      </c>
      <c r="AF81" s="28">
        <f t="shared" si="30"/>
        <v>0</v>
      </c>
      <c r="AG81" s="28">
        <f t="shared" si="30"/>
        <v>0</v>
      </c>
      <c r="AH81" s="28">
        <f t="shared" si="30"/>
        <v>0</v>
      </c>
      <c r="AI81" s="28">
        <f t="shared" si="30"/>
        <v>0</v>
      </c>
      <c r="AJ81" s="28">
        <f t="shared" si="30"/>
        <v>0</v>
      </c>
      <c r="AK81" s="28">
        <f t="shared" si="30"/>
        <v>0</v>
      </c>
      <c r="AL81" s="28">
        <f t="shared" si="30"/>
        <v>0</v>
      </c>
      <c r="AM81" s="28">
        <f t="shared" si="30"/>
        <v>0</v>
      </c>
      <c r="AN81" s="28">
        <f t="shared" si="30"/>
        <v>0</v>
      </c>
      <c r="AO81" s="28">
        <f t="shared" si="30"/>
        <v>0</v>
      </c>
      <c r="AP81" s="28">
        <f t="shared" si="30"/>
        <v>0</v>
      </c>
      <c r="AQ81" s="28">
        <f t="shared" si="30"/>
        <v>0</v>
      </c>
      <c r="AR81" s="28">
        <f t="shared" si="30"/>
        <v>0</v>
      </c>
      <c r="AS81" s="28">
        <f t="shared" si="30"/>
        <v>0</v>
      </c>
      <c r="AT81" s="28">
        <f t="shared" si="30"/>
        <v>0</v>
      </c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17">
        <f t="shared" si="26"/>
        <v>0</v>
      </c>
      <c r="BG81" s="31">
        <f t="shared" si="16"/>
        <v>0</v>
      </c>
    </row>
    <row r="82" spans="1:59" ht="27" customHeight="1" x14ac:dyDescent="0.25">
      <c r="A82" s="98"/>
      <c r="B82" s="61" t="s">
        <v>61</v>
      </c>
      <c r="C82" s="63" t="s">
        <v>119</v>
      </c>
      <c r="D82" s="25" t="s">
        <v>16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35">
        <f t="shared" si="14"/>
        <v>0</v>
      </c>
      <c r="W82" s="20" t="s">
        <v>17</v>
      </c>
      <c r="X82" s="20" t="s">
        <v>17</v>
      </c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17">
        <f t="shared" si="26"/>
        <v>0</v>
      </c>
      <c r="BG82" s="31">
        <f t="shared" si="16"/>
        <v>0</v>
      </c>
    </row>
    <row r="83" spans="1:59" ht="22.5" customHeight="1" x14ac:dyDescent="0.25">
      <c r="A83" s="98"/>
      <c r="B83" s="62"/>
      <c r="C83" s="64"/>
      <c r="D83" s="54" t="s">
        <v>18</v>
      </c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35">
        <f t="shared" si="14"/>
        <v>0</v>
      </c>
      <c r="W83" s="20" t="s">
        <v>17</v>
      </c>
      <c r="X83" s="20" t="s">
        <v>17</v>
      </c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17">
        <f t="shared" si="26"/>
        <v>0</v>
      </c>
      <c r="BG83" s="31">
        <f t="shared" si="16"/>
        <v>0</v>
      </c>
    </row>
    <row r="84" spans="1:59" ht="22.5" customHeight="1" x14ac:dyDescent="0.25">
      <c r="A84" s="98"/>
      <c r="B84" s="36" t="s">
        <v>62</v>
      </c>
      <c r="C84" s="32" t="s">
        <v>123</v>
      </c>
      <c r="D84" s="32" t="s">
        <v>64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5">
        <f t="shared" si="14"/>
        <v>0</v>
      </c>
      <c r="W84" s="20" t="s">
        <v>17</v>
      </c>
      <c r="X84" s="20" t="s">
        <v>17</v>
      </c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>
        <v>36</v>
      </c>
      <c r="AJ84" s="32">
        <v>36</v>
      </c>
      <c r="AK84" s="32">
        <v>36</v>
      </c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17">
        <f t="shared" si="26"/>
        <v>108</v>
      </c>
      <c r="BG84" s="31">
        <f t="shared" si="16"/>
        <v>108</v>
      </c>
    </row>
    <row r="85" spans="1:59" ht="23.25" customHeight="1" x14ac:dyDescent="0.25">
      <c r="A85" s="98"/>
      <c r="B85" s="36" t="s">
        <v>63</v>
      </c>
      <c r="C85" s="32" t="s">
        <v>124</v>
      </c>
      <c r="D85" s="32" t="s">
        <v>65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5">
        <f t="shared" si="14"/>
        <v>0</v>
      </c>
      <c r="W85" s="20" t="s">
        <v>17</v>
      </c>
      <c r="X85" s="20" t="s">
        <v>17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>
        <v>36</v>
      </c>
      <c r="AP85" s="32">
        <v>36</v>
      </c>
      <c r="AQ85" s="32">
        <v>36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17">
        <f t="shared" si="26"/>
        <v>108</v>
      </c>
      <c r="BG85" s="31">
        <f t="shared" si="16"/>
        <v>108</v>
      </c>
    </row>
    <row r="86" spans="1:59" ht="23.25" customHeight="1" x14ac:dyDescent="0.25">
      <c r="A86" s="98"/>
      <c r="B86" s="65" t="s">
        <v>118</v>
      </c>
      <c r="C86" s="59" t="s">
        <v>66</v>
      </c>
      <c r="D86" s="27" t="s">
        <v>16</v>
      </c>
      <c r="E86" s="28">
        <f>SUM(E88,E90,E92,E93)</f>
        <v>0</v>
      </c>
      <c r="F86" s="28">
        <f t="shared" ref="F86:U86" si="31">SUM(F88,F90,F92,F93)</f>
        <v>0</v>
      </c>
      <c r="G86" s="28">
        <f t="shared" si="31"/>
        <v>0</v>
      </c>
      <c r="H86" s="28">
        <f t="shared" si="31"/>
        <v>0</v>
      </c>
      <c r="I86" s="28">
        <f t="shared" si="31"/>
        <v>0</v>
      </c>
      <c r="J86" s="28">
        <f t="shared" si="31"/>
        <v>0</v>
      </c>
      <c r="K86" s="28">
        <f t="shared" si="31"/>
        <v>0</v>
      </c>
      <c r="L86" s="28">
        <f t="shared" si="31"/>
        <v>0</v>
      </c>
      <c r="M86" s="28">
        <f t="shared" si="31"/>
        <v>0</v>
      </c>
      <c r="N86" s="28">
        <f t="shared" si="31"/>
        <v>0</v>
      </c>
      <c r="O86" s="28">
        <f t="shared" si="31"/>
        <v>0</v>
      </c>
      <c r="P86" s="28">
        <f t="shared" si="31"/>
        <v>0</v>
      </c>
      <c r="Q86" s="28">
        <f t="shared" si="31"/>
        <v>0</v>
      </c>
      <c r="R86" s="28">
        <f t="shared" si="31"/>
        <v>0</v>
      </c>
      <c r="S86" s="28">
        <f t="shared" si="31"/>
        <v>0</v>
      </c>
      <c r="T86" s="28">
        <f t="shared" si="31"/>
        <v>0</v>
      </c>
      <c r="U86" s="28">
        <f t="shared" si="31"/>
        <v>0</v>
      </c>
      <c r="V86" s="35">
        <f t="shared" si="14"/>
        <v>0</v>
      </c>
      <c r="W86" s="20" t="s">
        <v>17</v>
      </c>
      <c r="X86" s="20" t="s">
        <v>17</v>
      </c>
      <c r="Y86" s="28">
        <f>SUM(Y88,Y90,Y92,Y93)</f>
        <v>0</v>
      </c>
      <c r="Z86" s="28">
        <f t="shared" ref="Z86:BE86" si="32">SUM(Z88,Z90,Z92,Z93)</f>
        <v>0</v>
      </c>
      <c r="AA86" s="28">
        <f t="shared" si="32"/>
        <v>0</v>
      </c>
      <c r="AB86" s="28">
        <f t="shared" si="32"/>
        <v>0</v>
      </c>
      <c r="AC86" s="28">
        <f t="shared" si="32"/>
        <v>0</v>
      </c>
      <c r="AD86" s="28">
        <f t="shared" si="32"/>
        <v>0</v>
      </c>
      <c r="AE86" s="28">
        <f t="shared" si="32"/>
        <v>0</v>
      </c>
      <c r="AF86" s="28">
        <f t="shared" si="32"/>
        <v>0</v>
      </c>
      <c r="AG86" s="28">
        <f t="shared" si="32"/>
        <v>0</v>
      </c>
      <c r="AH86" s="28">
        <f t="shared" si="32"/>
        <v>0</v>
      </c>
      <c r="AI86" s="28">
        <f t="shared" si="32"/>
        <v>0</v>
      </c>
      <c r="AJ86" s="28">
        <f t="shared" si="32"/>
        <v>0</v>
      </c>
      <c r="AK86" s="28">
        <f t="shared" si="32"/>
        <v>0</v>
      </c>
      <c r="AL86" s="28">
        <f t="shared" si="32"/>
        <v>0</v>
      </c>
      <c r="AM86" s="28">
        <f t="shared" si="32"/>
        <v>0</v>
      </c>
      <c r="AN86" s="28">
        <f t="shared" si="32"/>
        <v>0</v>
      </c>
      <c r="AO86" s="28">
        <f t="shared" si="32"/>
        <v>0</v>
      </c>
      <c r="AP86" s="28">
        <f t="shared" si="32"/>
        <v>0</v>
      </c>
      <c r="AQ86" s="28">
        <f t="shared" si="32"/>
        <v>0</v>
      </c>
      <c r="AR86" s="28">
        <f t="shared" si="32"/>
        <v>0</v>
      </c>
      <c r="AS86" s="28">
        <f t="shared" si="32"/>
        <v>0</v>
      </c>
      <c r="AT86" s="28">
        <f t="shared" si="32"/>
        <v>0</v>
      </c>
      <c r="AU86" s="28">
        <f t="shared" si="32"/>
        <v>0</v>
      </c>
      <c r="AV86" s="28">
        <f t="shared" si="32"/>
        <v>0</v>
      </c>
      <c r="AW86" s="28">
        <f t="shared" si="32"/>
        <v>0</v>
      </c>
      <c r="AX86" s="28">
        <f t="shared" si="32"/>
        <v>0</v>
      </c>
      <c r="AY86" s="28">
        <f t="shared" si="32"/>
        <v>0</v>
      </c>
      <c r="AZ86" s="28">
        <f t="shared" si="32"/>
        <v>0</v>
      </c>
      <c r="BA86" s="28">
        <f t="shared" si="32"/>
        <v>0</v>
      </c>
      <c r="BB86" s="28">
        <f t="shared" si="32"/>
        <v>0</v>
      </c>
      <c r="BC86" s="28">
        <f t="shared" si="32"/>
        <v>0</v>
      </c>
      <c r="BD86" s="28">
        <f t="shared" si="32"/>
        <v>0</v>
      </c>
      <c r="BE86" s="28">
        <f t="shared" si="32"/>
        <v>0</v>
      </c>
      <c r="BF86" s="17">
        <f t="shared" si="26"/>
        <v>0</v>
      </c>
      <c r="BG86" s="31">
        <f t="shared" si="16"/>
        <v>0</v>
      </c>
    </row>
    <row r="87" spans="1:59" ht="33.75" customHeight="1" x14ac:dyDescent="0.25">
      <c r="A87" s="98"/>
      <c r="B87" s="66"/>
      <c r="C87" s="60"/>
      <c r="D87" s="28" t="s">
        <v>18</v>
      </c>
      <c r="E87" s="28">
        <f>SUM(E89,E91)</f>
        <v>0</v>
      </c>
      <c r="F87" s="28">
        <f t="shared" ref="F87:U87" si="33">SUM(F89,F91)</f>
        <v>0</v>
      </c>
      <c r="G87" s="28">
        <f t="shared" si="33"/>
        <v>0</v>
      </c>
      <c r="H87" s="28">
        <f t="shared" si="33"/>
        <v>0</v>
      </c>
      <c r="I87" s="28">
        <f t="shared" si="33"/>
        <v>0</v>
      </c>
      <c r="J87" s="28">
        <f t="shared" si="33"/>
        <v>0</v>
      </c>
      <c r="K87" s="28">
        <f t="shared" si="33"/>
        <v>0</v>
      </c>
      <c r="L87" s="28">
        <f t="shared" si="33"/>
        <v>0</v>
      </c>
      <c r="M87" s="28">
        <f t="shared" si="33"/>
        <v>0</v>
      </c>
      <c r="N87" s="28">
        <f t="shared" si="33"/>
        <v>0</v>
      </c>
      <c r="O87" s="28">
        <f t="shared" si="33"/>
        <v>0</v>
      </c>
      <c r="P87" s="28">
        <f t="shared" si="33"/>
        <v>0</v>
      </c>
      <c r="Q87" s="28">
        <f t="shared" si="33"/>
        <v>0</v>
      </c>
      <c r="R87" s="28">
        <f t="shared" si="33"/>
        <v>0</v>
      </c>
      <c r="S87" s="28">
        <f t="shared" si="33"/>
        <v>0</v>
      </c>
      <c r="T87" s="28">
        <f t="shared" si="33"/>
        <v>0</v>
      </c>
      <c r="U87" s="28">
        <f t="shared" si="33"/>
        <v>0</v>
      </c>
      <c r="V87" s="35">
        <f t="shared" si="14"/>
        <v>0</v>
      </c>
      <c r="W87" s="20" t="s">
        <v>17</v>
      </c>
      <c r="X87" s="20" t="s">
        <v>17</v>
      </c>
      <c r="Y87" s="28">
        <f>SUM(Y89,Y91)</f>
        <v>0</v>
      </c>
      <c r="Z87" s="28">
        <f t="shared" ref="Z87:BE87" si="34">SUM(Z89,Z91)</f>
        <v>0</v>
      </c>
      <c r="AA87" s="28">
        <f t="shared" si="34"/>
        <v>0</v>
      </c>
      <c r="AB87" s="28">
        <f t="shared" si="34"/>
        <v>0</v>
      </c>
      <c r="AC87" s="28">
        <f t="shared" si="34"/>
        <v>0</v>
      </c>
      <c r="AD87" s="28">
        <f t="shared" si="34"/>
        <v>0</v>
      </c>
      <c r="AE87" s="28">
        <f t="shared" si="34"/>
        <v>0</v>
      </c>
      <c r="AF87" s="28">
        <f t="shared" si="34"/>
        <v>0</v>
      </c>
      <c r="AG87" s="28">
        <f t="shared" si="34"/>
        <v>0</v>
      </c>
      <c r="AH87" s="28">
        <f t="shared" si="34"/>
        <v>0</v>
      </c>
      <c r="AI87" s="28">
        <f t="shared" si="34"/>
        <v>0</v>
      </c>
      <c r="AJ87" s="28">
        <f t="shared" si="34"/>
        <v>0</v>
      </c>
      <c r="AK87" s="28">
        <f t="shared" si="34"/>
        <v>0</v>
      </c>
      <c r="AL87" s="28">
        <f t="shared" si="34"/>
        <v>0</v>
      </c>
      <c r="AM87" s="28">
        <f t="shared" si="34"/>
        <v>0</v>
      </c>
      <c r="AN87" s="28">
        <f t="shared" si="34"/>
        <v>0</v>
      </c>
      <c r="AO87" s="28">
        <f t="shared" si="34"/>
        <v>0</v>
      </c>
      <c r="AP87" s="28">
        <f t="shared" si="34"/>
        <v>0</v>
      </c>
      <c r="AQ87" s="28">
        <f t="shared" si="34"/>
        <v>0</v>
      </c>
      <c r="AR87" s="28">
        <f t="shared" si="34"/>
        <v>0</v>
      </c>
      <c r="AS87" s="28">
        <f t="shared" si="34"/>
        <v>0</v>
      </c>
      <c r="AT87" s="28">
        <f t="shared" si="34"/>
        <v>0</v>
      </c>
      <c r="AU87" s="28">
        <f t="shared" si="34"/>
        <v>0</v>
      </c>
      <c r="AV87" s="28">
        <f t="shared" si="34"/>
        <v>0</v>
      </c>
      <c r="AW87" s="28">
        <f t="shared" si="34"/>
        <v>0</v>
      </c>
      <c r="AX87" s="28">
        <f t="shared" si="34"/>
        <v>0</v>
      </c>
      <c r="AY87" s="28">
        <f t="shared" si="34"/>
        <v>0</v>
      </c>
      <c r="AZ87" s="28">
        <f t="shared" si="34"/>
        <v>0</v>
      </c>
      <c r="BA87" s="28">
        <f t="shared" si="34"/>
        <v>0</v>
      </c>
      <c r="BB87" s="28">
        <f t="shared" si="34"/>
        <v>0</v>
      </c>
      <c r="BC87" s="28">
        <f t="shared" si="34"/>
        <v>0</v>
      </c>
      <c r="BD87" s="28">
        <f t="shared" si="34"/>
        <v>0</v>
      </c>
      <c r="BE87" s="28">
        <f t="shared" si="34"/>
        <v>0</v>
      </c>
      <c r="BF87" s="17">
        <f t="shared" si="26"/>
        <v>0</v>
      </c>
      <c r="BG87" s="31">
        <f t="shared" si="16"/>
        <v>0</v>
      </c>
    </row>
    <row r="88" spans="1:59" ht="23.25" customHeight="1" x14ac:dyDescent="0.25">
      <c r="A88" s="98"/>
      <c r="B88" s="61" t="s">
        <v>120</v>
      </c>
      <c r="C88" s="63" t="s">
        <v>67</v>
      </c>
      <c r="D88" s="25" t="s">
        <v>16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35">
        <f t="shared" si="14"/>
        <v>0</v>
      </c>
      <c r="W88" s="20" t="s">
        <v>17</v>
      </c>
      <c r="X88" s="20" t="s">
        <v>17</v>
      </c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17">
        <f t="shared" si="26"/>
        <v>0</v>
      </c>
      <c r="BG88" s="31">
        <f t="shared" si="16"/>
        <v>0</v>
      </c>
    </row>
    <row r="89" spans="1:59" ht="23.25" customHeight="1" x14ac:dyDescent="0.25">
      <c r="A89" s="98"/>
      <c r="B89" s="62"/>
      <c r="C89" s="64"/>
      <c r="D89" s="54" t="s">
        <v>18</v>
      </c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35">
        <f t="shared" si="14"/>
        <v>0</v>
      </c>
      <c r="W89" s="20" t="s">
        <v>17</v>
      </c>
      <c r="X89" s="20" t="s">
        <v>17</v>
      </c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17">
        <f t="shared" si="26"/>
        <v>0</v>
      </c>
      <c r="BG89" s="31">
        <f t="shared" si="16"/>
        <v>0</v>
      </c>
    </row>
    <row r="90" spans="1:59" ht="23.25" customHeight="1" x14ac:dyDescent="0.25">
      <c r="A90" s="98"/>
      <c r="B90" s="61" t="s">
        <v>121</v>
      </c>
      <c r="C90" s="63" t="s">
        <v>68</v>
      </c>
      <c r="D90" s="25" t="s">
        <v>16</v>
      </c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35">
        <f t="shared" si="14"/>
        <v>0</v>
      </c>
      <c r="W90" s="20" t="s">
        <v>17</v>
      </c>
      <c r="X90" s="20" t="s">
        <v>17</v>
      </c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17">
        <f t="shared" si="26"/>
        <v>0</v>
      </c>
      <c r="BG90" s="31">
        <f t="shared" si="16"/>
        <v>0</v>
      </c>
    </row>
    <row r="91" spans="1:59" ht="29.25" customHeight="1" x14ac:dyDescent="0.25">
      <c r="A91" s="98"/>
      <c r="B91" s="62"/>
      <c r="C91" s="64"/>
      <c r="D91" s="54" t="s">
        <v>18</v>
      </c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35">
        <f t="shared" si="14"/>
        <v>0</v>
      </c>
      <c r="W91" s="20" t="s">
        <v>17</v>
      </c>
      <c r="X91" s="20" t="s">
        <v>17</v>
      </c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17">
        <f t="shared" si="26"/>
        <v>0</v>
      </c>
      <c r="BG91" s="31">
        <f t="shared" si="16"/>
        <v>0</v>
      </c>
    </row>
    <row r="92" spans="1:59" ht="23.25" customHeight="1" x14ac:dyDescent="0.25">
      <c r="A92" s="98"/>
      <c r="B92" s="52" t="s">
        <v>122</v>
      </c>
      <c r="C92" s="32" t="s">
        <v>123</v>
      </c>
      <c r="D92" s="32" t="s">
        <v>69</v>
      </c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5">
        <f t="shared" si="14"/>
        <v>0</v>
      </c>
      <c r="W92" s="20" t="s">
        <v>17</v>
      </c>
      <c r="X92" s="20" t="s">
        <v>17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17">
        <f t="shared" si="26"/>
        <v>0</v>
      </c>
      <c r="BG92" s="31">
        <f t="shared" si="16"/>
        <v>0</v>
      </c>
    </row>
    <row r="93" spans="1:59" ht="23.25" customHeight="1" x14ac:dyDescent="0.25">
      <c r="A93" s="98"/>
      <c r="B93" s="52" t="s">
        <v>63</v>
      </c>
      <c r="C93" s="32" t="s">
        <v>124</v>
      </c>
      <c r="D93" s="32" t="s">
        <v>70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5">
        <f t="shared" si="14"/>
        <v>0</v>
      </c>
      <c r="W93" s="20" t="s">
        <v>17</v>
      </c>
      <c r="X93" s="20" t="s">
        <v>17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17">
        <f t="shared" si="26"/>
        <v>0</v>
      </c>
      <c r="BG93" s="31">
        <f t="shared" si="16"/>
        <v>0</v>
      </c>
    </row>
    <row r="94" spans="1:59" ht="20.25" customHeight="1" x14ac:dyDescent="0.25">
      <c r="A94" s="98"/>
      <c r="B94" s="67" t="s">
        <v>39</v>
      </c>
      <c r="C94" s="68"/>
      <c r="D94" s="69"/>
      <c r="E94" s="16">
        <f>SUM(E11,E66)</f>
        <v>36</v>
      </c>
      <c r="F94" s="16">
        <f t="shared" ref="F94:U94" si="35">SUM(F11,F66)</f>
        <v>36</v>
      </c>
      <c r="G94" s="16">
        <f t="shared" si="35"/>
        <v>36</v>
      </c>
      <c r="H94" s="16">
        <f t="shared" si="35"/>
        <v>36</v>
      </c>
      <c r="I94" s="16">
        <f t="shared" si="35"/>
        <v>36</v>
      </c>
      <c r="J94" s="16">
        <f t="shared" si="35"/>
        <v>36</v>
      </c>
      <c r="K94" s="16">
        <f t="shared" si="35"/>
        <v>36</v>
      </c>
      <c r="L94" s="16">
        <f t="shared" si="35"/>
        <v>36</v>
      </c>
      <c r="M94" s="16">
        <f t="shared" si="35"/>
        <v>36</v>
      </c>
      <c r="N94" s="16">
        <f t="shared" si="35"/>
        <v>36</v>
      </c>
      <c r="O94" s="16">
        <f t="shared" si="35"/>
        <v>36</v>
      </c>
      <c r="P94" s="16">
        <f t="shared" si="35"/>
        <v>36</v>
      </c>
      <c r="Q94" s="16">
        <f t="shared" si="35"/>
        <v>36</v>
      </c>
      <c r="R94" s="16">
        <f t="shared" si="35"/>
        <v>36</v>
      </c>
      <c r="S94" s="16">
        <f t="shared" si="35"/>
        <v>36</v>
      </c>
      <c r="T94" s="16">
        <f t="shared" si="35"/>
        <v>36</v>
      </c>
      <c r="U94" s="16">
        <f t="shared" si="35"/>
        <v>0</v>
      </c>
      <c r="V94" s="35">
        <f t="shared" si="14"/>
        <v>576</v>
      </c>
      <c r="W94" s="20" t="s">
        <v>17</v>
      </c>
      <c r="X94" s="20" t="s">
        <v>17</v>
      </c>
      <c r="Y94" s="16">
        <f t="shared" ref="Y94:BE94" si="36">SUM(Y11,Y44,Y56,Y66)</f>
        <v>0</v>
      </c>
      <c r="Z94" s="16">
        <f t="shared" si="36"/>
        <v>0</v>
      </c>
      <c r="AA94" s="16">
        <f t="shared" si="36"/>
        <v>0</v>
      </c>
      <c r="AB94" s="16">
        <f t="shared" si="36"/>
        <v>0</v>
      </c>
      <c r="AC94" s="16">
        <f t="shared" si="36"/>
        <v>0</v>
      </c>
      <c r="AD94" s="16">
        <f t="shared" si="36"/>
        <v>0</v>
      </c>
      <c r="AE94" s="16">
        <f t="shared" si="36"/>
        <v>0</v>
      </c>
      <c r="AF94" s="16">
        <f t="shared" si="36"/>
        <v>0</v>
      </c>
      <c r="AG94" s="16">
        <f t="shared" si="36"/>
        <v>0</v>
      </c>
      <c r="AH94" s="16">
        <f t="shared" si="36"/>
        <v>0</v>
      </c>
      <c r="AI94" s="16">
        <f t="shared" si="36"/>
        <v>36</v>
      </c>
      <c r="AJ94" s="16">
        <f t="shared" si="36"/>
        <v>36</v>
      </c>
      <c r="AK94" s="16">
        <f t="shared" si="36"/>
        <v>36</v>
      </c>
      <c r="AL94" s="16">
        <f t="shared" si="36"/>
        <v>36</v>
      </c>
      <c r="AM94" s="16">
        <f t="shared" si="36"/>
        <v>36</v>
      </c>
      <c r="AN94" s="16">
        <f t="shared" si="36"/>
        <v>36</v>
      </c>
      <c r="AO94" s="16">
        <f t="shared" si="36"/>
        <v>36</v>
      </c>
      <c r="AP94" s="16">
        <f t="shared" si="36"/>
        <v>36</v>
      </c>
      <c r="AQ94" s="16">
        <f t="shared" si="36"/>
        <v>36</v>
      </c>
      <c r="AR94" s="16">
        <f t="shared" si="36"/>
        <v>36</v>
      </c>
      <c r="AS94" s="16">
        <f t="shared" si="36"/>
        <v>36</v>
      </c>
      <c r="AT94" s="16">
        <f t="shared" si="36"/>
        <v>0</v>
      </c>
      <c r="AU94" s="16">
        <f t="shared" si="36"/>
        <v>0</v>
      </c>
      <c r="AV94" s="16">
        <f t="shared" si="36"/>
        <v>0</v>
      </c>
      <c r="AW94" s="16">
        <f t="shared" si="36"/>
        <v>0</v>
      </c>
      <c r="AX94" s="16">
        <f t="shared" si="36"/>
        <v>0</v>
      </c>
      <c r="AY94" s="16">
        <f t="shared" si="36"/>
        <v>0</v>
      </c>
      <c r="AZ94" s="16">
        <f t="shared" si="36"/>
        <v>0</v>
      </c>
      <c r="BA94" s="16">
        <f t="shared" si="36"/>
        <v>0</v>
      </c>
      <c r="BB94" s="16">
        <f t="shared" si="36"/>
        <v>0</v>
      </c>
      <c r="BC94" s="16">
        <f t="shared" si="36"/>
        <v>0</v>
      </c>
      <c r="BD94" s="16">
        <f t="shared" si="36"/>
        <v>0</v>
      </c>
      <c r="BE94" s="16">
        <f t="shared" si="36"/>
        <v>0</v>
      </c>
      <c r="BF94" s="17">
        <f t="shared" si="26"/>
        <v>396</v>
      </c>
      <c r="BG94" s="31">
        <f t="shared" si="16"/>
        <v>972</v>
      </c>
    </row>
    <row r="95" spans="1:59" x14ac:dyDescent="0.25">
      <c r="A95" s="98"/>
    </row>
    <row r="96" spans="1:59" x14ac:dyDescent="0.25">
      <c r="A96" s="98"/>
    </row>
    <row r="97" spans="1:1" x14ac:dyDescent="0.25">
      <c r="A97" s="98"/>
    </row>
    <row r="98" spans="1:1" x14ac:dyDescent="0.25">
      <c r="A98" s="98"/>
    </row>
    <row r="99" spans="1:1" x14ac:dyDescent="0.25">
      <c r="A99" s="98"/>
    </row>
    <row r="100" spans="1:1" x14ac:dyDescent="0.25">
      <c r="A100" s="99"/>
    </row>
  </sheetData>
  <mergeCells count="100">
    <mergeCell ref="AF3:AR3"/>
    <mergeCell ref="B88:B89"/>
    <mergeCell ref="C88:C89"/>
    <mergeCell ref="B90:B91"/>
    <mergeCell ref="C90:C91"/>
    <mergeCell ref="C64:C65"/>
    <mergeCell ref="B66:B67"/>
    <mergeCell ref="C66:C67"/>
    <mergeCell ref="B68:B69"/>
    <mergeCell ref="C68:C69"/>
    <mergeCell ref="B70:B71"/>
    <mergeCell ref="C70:C71"/>
    <mergeCell ref="B60:B61"/>
    <mergeCell ref="C60:C61"/>
    <mergeCell ref="B62:B63"/>
    <mergeCell ref="C62:C63"/>
    <mergeCell ref="B64:B65"/>
    <mergeCell ref="B54:B55"/>
    <mergeCell ref="C54:C55"/>
    <mergeCell ref="B56:B57"/>
    <mergeCell ref="C56:C57"/>
    <mergeCell ref="B58:B59"/>
    <mergeCell ref="C58:C59"/>
    <mergeCell ref="B48:B49"/>
    <mergeCell ref="C48:C49"/>
    <mergeCell ref="B50:B51"/>
    <mergeCell ref="C50:C51"/>
    <mergeCell ref="B52:B53"/>
    <mergeCell ref="C52:C53"/>
    <mergeCell ref="B42:B43"/>
    <mergeCell ref="C42:C43"/>
    <mergeCell ref="B44:B45"/>
    <mergeCell ref="C44:C45"/>
    <mergeCell ref="B46:B47"/>
    <mergeCell ref="C46:C47"/>
    <mergeCell ref="B29:B30"/>
    <mergeCell ref="C29:C30"/>
    <mergeCell ref="B31:B32"/>
    <mergeCell ref="C31:C32"/>
    <mergeCell ref="B33:B34"/>
    <mergeCell ref="C33:C34"/>
    <mergeCell ref="B82:B83"/>
    <mergeCell ref="C82:C83"/>
    <mergeCell ref="B86:B87"/>
    <mergeCell ref="C86:C87"/>
    <mergeCell ref="B35:B36"/>
    <mergeCell ref="C35:C36"/>
    <mergeCell ref="B39:B40"/>
    <mergeCell ref="C39:C40"/>
    <mergeCell ref="B37:B38"/>
    <mergeCell ref="C37:C38"/>
    <mergeCell ref="B74:B75"/>
    <mergeCell ref="C74:C75"/>
    <mergeCell ref="B76:B77"/>
    <mergeCell ref="C76:C77"/>
    <mergeCell ref="B80:B81"/>
    <mergeCell ref="C80:C81"/>
    <mergeCell ref="Y9:BC9"/>
    <mergeCell ref="B11:B12"/>
    <mergeCell ref="C11:C12"/>
    <mergeCell ref="B13:B14"/>
    <mergeCell ref="C13:C14"/>
    <mergeCell ref="B27:B28"/>
    <mergeCell ref="C27:C28"/>
    <mergeCell ref="B23:B24"/>
    <mergeCell ref="C23:C24"/>
    <mergeCell ref="E9:X9"/>
    <mergeCell ref="B15:B16"/>
    <mergeCell ref="C15:C16"/>
    <mergeCell ref="B17:B18"/>
    <mergeCell ref="C17:C18"/>
    <mergeCell ref="B19:B20"/>
    <mergeCell ref="C19:C20"/>
    <mergeCell ref="B21:B22"/>
    <mergeCell ref="AT6:AW6"/>
    <mergeCell ref="AX6:BA6"/>
    <mergeCell ref="BB6:BE6"/>
    <mergeCell ref="E7:X7"/>
    <mergeCell ref="Y7:BC7"/>
    <mergeCell ref="R6:U6"/>
    <mergeCell ref="W6:X6"/>
    <mergeCell ref="Y6:AA6"/>
    <mergeCell ref="AB6:AE6"/>
    <mergeCell ref="AF6:AJ6"/>
    <mergeCell ref="AK6:AN6"/>
    <mergeCell ref="A11:A100"/>
    <mergeCell ref="B94:D94"/>
    <mergeCell ref="F2:AA3"/>
    <mergeCell ref="AI2:AP2"/>
    <mergeCell ref="AI4:AR4"/>
    <mergeCell ref="A6:A10"/>
    <mergeCell ref="B6:B10"/>
    <mergeCell ref="C6:C10"/>
    <mergeCell ref="D6:D10"/>
    <mergeCell ref="E6:H6"/>
    <mergeCell ref="I6:M6"/>
    <mergeCell ref="AO6:AS6"/>
    <mergeCell ref="C21:C22"/>
    <mergeCell ref="B25:B26"/>
    <mergeCell ref="C25:C26"/>
  </mergeCells>
  <pageMargins left="0.11811023622047245" right="0.11811023622047245" top="0.15748031496062992" bottom="0.15748031496062992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U67" workbookViewId="0">
      <selection activeCell="U67" sqref="A1:XFD1048576"/>
    </sheetView>
  </sheetViews>
  <sheetFormatPr defaultColWidth="9.109375" defaultRowHeight="13.2" x14ac:dyDescent="0.25"/>
  <cols>
    <col min="1" max="16384" width="9.109375" style="2"/>
  </cols>
  <sheetData/>
  <pageMargins left="0.19685039370078741" right="0.11811023622047245" top="0.15748031496062992" bottom="0.15748031496062992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T112" workbookViewId="0">
      <selection activeCell="T112" sqref="A1:XFD1048576"/>
    </sheetView>
  </sheetViews>
  <sheetFormatPr defaultColWidth="9.109375" defaultRowHeight="13.2" x14ac:dyDescent="0.25"/>
  <cols>
    <col min="1" max="16384" width="9.109375" style="2"/>
  </cols>
  <sheetData/>
  <pageMargins left="0.11811023622047245" right="0" top="0.15748031496062992" bottom="0.15748031496062992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1 - курс</vt:lpstr>
      <vt:lpstr>2 - курс</vt:lpstr>
      <vt:lpstr>3 - курс</vt:lpstr>
      <vt:lpstr>4 -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Компьютер</cp:lastModifiedBy>
  <cp:lastPrinted>2021-07-30T19:14:48Z</cp:lastPrinted>
  <dcterms:created xsi:type="dcterms:W3CDTF">2020-03-01T17:28:18Z</dcterms:created>
  <dcterms:modified xsi:type="dcterms:W3CDTF">2024-11-12T11:05:35Z</dcterms:modified>
</cp:coreProperties>
</file>