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1 курс" sheetId="1" r:id="rId1"/>
    <sheet name="2 курс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96" i="3" l="1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BF94" i="3"/>
  <c r="BF97" i="3" s="1"/>
  <c r="BE94" i="3"/>
  <c r="BE97" i="3" s="1"/>
  <c r="BD94" i="3"/>
  <c r="BD97" i="3" s="1"/>
  <c r="BC94" i="3"/>
  <c r="BC97" i="3" s="1"/>
  <c r="BB94" i="3"/>
  <c r="BB97" i="3" s="1"/>
  <c r="BA94" i="3"/>
  <c r="BA97" i="3" s="1"/>
  <c r="AZ94" i="3"/>
  <c r="AZ97" i="3" s="1"/>
  <c r="AY94" i="3"/>
  <c r="AY97" i="3" s="1"/>
  <c r="AX94" i="3"/>
  <c r="AX97" i="3" s="1"/>
  <c r="AW94" i="3"/>
  <c r="AW97" i="3" s="1"/>
  <c r="AV94" i="3"/>
  <c r="AU94" i="3"/>
  <c r="AT94" i="3"/>
  <c r="AT97" i="3" s="1"/>
  <c r="AS94" i="3"/>
  <c r="AS97" i="3" s="1"/>
  <c r="AR94" i="3"/>
  <c r="AQ94" i="3"/>
  <c r="AP97" i="3"/>
  <c r="AO97" i="3"/>
  <c r="AL97" i="3"/>
  <c r="AK97" i="3"/>
  <c r="AH97" i="3"/>
  <c r="AG97" i="3"/>
  <c r="AD97" i="3"/>
  <c r="AC97" i="3"/>
  <c r="Z97" i="3"/>
  <c r="U94" i="3"/>
  <c r="S94" i="3"/>
  <c r="S97" i="3" s="1"/>
  <c r="R94" i="3"/>
  <c r="Q94" i="3"/>
  <c r="P94" i="3"/>
  <c r="O97" i="3"/>
  <c r="K97" i="3"/>
  <c r="G97" i="3"/>
  <c r="BG93" i="3"/>
  <c r="V93" i="3"/>
  <c r="BH93" i="3" s="1"/>
  <c r="BG92" i="3"/>
  <c r="V92" i="3"/>
  <c r="BH92" i="3" s="1"/>
  <c r="BG91" i="3"/>
  <c r="V91" i="3"/>
  <c r="BH91" i="3" s="1"/>
  <c r="BH90" i="3"/>
  <c r="BG90" i="3"/>
  <c r="V90" i="3"/>
  <c r="BG89" i="3"/>
  <c r="V89" i="3"/>
  <c r="BH89" i="3" s="1"/>
  <c r="BG88" i="3"/>
  <c r="V88" i="3"/>
  <c r="BG87" i="3"/>
  <c r="V87" i="3"/>
  <c r="BH87" i="3" s="1"/>
  <c r="BG86" i="3"/>
  <c r="BH86" i="3" s="1"/>
  <c r="V86" i="3"/>
  <c r="BG85" i="3"/>
  <c r="V85" i="3"/>
  <c r="BG84" i="3"/>
  <c r="V84" i="3"/>
  <c r="BG83" i="3"/>
  <c r="V83" i="3"/>
  <c r="BG82" i="3"/>
  <c r="V82" i="3"/>
  <c r="BG81" i="3"/>
  <c r="V81" i="3"/>
  <c r="BH81" i="3" s="1"/>
  <c r="BG80" i="3"/>
  <c r="V80" i="3"/>
  <c r="BH80" i="3" s="1"/>
  <c r="BG79" i="3"/>
  <c r="V79" i="3"/>
  <c r="BH79" i="3" s="1"/>
  <c r="BH78" i="3"/>
  <c r="BG78" i="3"/>
  <c r="V78" i="3"/>
  <c r="BG77" i="3"/>
  <c r="BH77" i="3" s="1"/>
  <c r="V77" i="3"/>
  <c r="BG76" i="3"/>
  <c r="V76" i="3"/>
  <c r="BG75" i="3"/>
  <c r="V75" i="3"/>
  <c r="BH75" i="3" s="1"/>
  <c r="BG74" i="3"/>
  <c r="V74" i="3"/>
  <c r="BG73" i="3"/>
  <c r="BH73" i="3" s="1"/>
  <c r="V73" i="3"/>
  <c r="BG72" i="3"/>
  <c r="V72" i="3"/>
  <c r="BG71" i="3"/>
  <c r="V71" i="3"/>
  <c r="BH71" i="3" s="1"/>
  <c r="BH70" i="3"/>
  <c r="BG70" i="3"/>
  <c r="V70" i="3"/>
  <c r="BG69" i="3"/>
  <c r="BH69" i="3" s="1"/>
  <c r="V69" i="3"/>
  <c r="BG68" i="3"/>
  <c r="V68" i="3"/>
  <c r="BH68" i="3" s="1"/>
  <c r="BG67" i="3"/>
  <c r="V67" i="3"/>
  <c r="BG66" i="3"/>
  <c r="V66" i="3"/>
  <c r="BG65" i="3"/>
  <c r="BH65" i="3" s="1"/>
  <c r="V65" i="3"/>
  <c r="BG64" i="3"/>
  <c r="V64" i="3"/>
  <c r="BG63" i="3"/>
  <c r="V63" i="3"/>
  <c r="BH63" i="3" s="1"/>
  <c r="BH62" i="3"/>
  <c r="BG62" i="3"/>
  <c r="V62" i="3"/>
  <c r="BG61" i="3"/>
  <c r="BH61" i="3" s="1"/>
  <c r="V61" i="3"/>
  <c r="BG60" i="3"/>
  <c r="V60" i="3"/>
  <c r="BG59" i="3"/>
  <c r="V59" i="3"/>
  <c r="BH59" i="3" s="1"/>
  <c r="BG58" i="3"/>
  <c r="V58" i="3"/>
  <c r="BG57" i="3"/>
  <c r="BH57" i="3" s="1"/>
  <c r="V57" i="3"/>
  <c r="BG56" i="3"/>
  <c r="V56" i="3"/>
  <c r="BG55" i="3"/>
  <c r="V55" i="3"/>
  <c r="BH55" i="3" s="1"/>
  <c r="BG54" i="3"/>
  <c r="V54" i="3"/>
  <c r="BG53" i="3"/>
  <c r="V53" i="3"/>
  <c r="BG52" i="3"/>
  <c r="V52" i="3"/>
  <c r="BG51" i="3"/>
  <c r="V51" i="3"/>
  <c r="BG50" i="3"/>
  <c r="BH50" i="3" s="1"/>
  <c r="V50" i="3"/>
  <c r="BG49" i="3"/>
  <c r="V49" i="3"/>
  <c r="BG48" i="3"/>
  <c r="V48" i="3"/>
  <c r="BG47" i="3"/>
  <c r="V47" i="3"/>
  <c r="BH46" i="3"/>
  <c r="BG46" i="3"/>
  <c r="V46" i="3"/>
  <c r="BG45" i="3"/>
  <c r="V45" i="3"/>
  <c r="BH45" i="3" s="1"/>
  <c r="BG44" i="3"/>
  <c r="V44" i="3"/>
  <c r="BG43" i="3"/>
  <c r="V43" i="3"/>
  <c r="BH43" i="3" s="1"/>
  <c r="BG42" i="3"/>
  <c r="V42" i="3"/>
  <c r="BG41" i="3"/>
  <c r="V41" i="3"/>
  <c r="BH41" i="3" s="1"/>
  <c r="BG40" i="3"/>
  <c r="V40" i="3"/>
  <c r="BG39" i="3"/>
  <c r="V39" i="3"/>
  <c r="BH39" i="3" s="1"/>
  <c r="BG38" i="3"/>
  <c r="V38" i="3"/>
  <c r="BH38" i="3" s="1"/>
  <c r="BG37" i="3"/>
  <c r="V37" i="3"/>
  <c r="BG36" i="3"/>
  <c r="V36" i="3"/>
  <c r="BH36" i="3" s="1"/>
  <c r="BG35" i="3"/>
  <c r="V35" i="3"/>
  <c r="BG34" i="3"/>
  <c r="BH34" i="3" s="1"/>
  <c r="V34" i="3"/>
  <c r="BG33" i="3"/>
  <c r="V33" i="3"/>
  <c r="BH33" i="3" s="1"/>
  <c r="BG32" i="3"/>
  <c r="V32" i="3"/>
  <c r="BH32" i="3" s="1"/>
  <c r="BG31" i="3"/>
  <c r="V31" i="3"/>
  <c r="BG30" i="3"/>
  <c r="V30" i="3"/>
  <c r="BG29" i="3"/>
  <c r="V29" i="3"/>
  <c r="BH29" i="3" s="1"/>
  <c r="BG28" i="3"/>
  <c r="V28" i="3"/>
  <c r="BG27" i="3"/>
  <c r="V27" i="3"/>
  <c r="BH27" i="3" s="1"/>
  <c r="BG26" i="3"/>
  <c r="V26" i="3"/>
  <c r="BG25" i="3"/>
  <c r="V25" i="3"/>
  <c r="BH25" i="3" s="1"/>
  <c r="BG24" i="3"/>
  <c r="V24" i="3"/>
  <c r="BG23" i="3"/>
  <c r="V23" i="3"/>
  <c r="BH23" i="3" s="1"/>
  <c r="BG22" i="3"/>
  <c r="V22" i="3"/>
  <c r="BG21" i="3"/>
  <c r="V21" i="3"/>
  <c r="BH21" i="3" s="1"/>
  <c r="BG20" i="3"/>
  <c r="V20" i="3"/>
  <c r="BG19" i="3"/>
  <c r="V19" i="3"/>
  <c r="BH19" i="3" s="1"/>
  <c r="BH18" i="3"/>
  <c r="BG18" i="3"/>
  <c r="V18" i="3"/>
  <c r="BG17" i="3"/>
  <c r="V17" i="3"/>
  <c r="BH17" i="3" s="1"/>
  <c r="BG16" i="3"/>
  <c r="V16" i="3"/>
  <c r="BH16" i="3" s="1"/>
  <c r="BG15" i="3"/>
  <c r="V15" i="3"/>
  <c r="BH15" i="3" s="1"/>
  <c r="BG14" i="3"/>
  <c r="BH14" i="3" s="1"/>
  <c r="V14" i="3"/>
  <c r="BH67" i="3" l="1"/>
  <c r="BG96" i="3"/>
  <c r="BH84" i="3"/>
  <c r="BH82" i="3"/>
  <c r="BH76" i="3"/>
  <c r="BH74" i="3"/>
  <c r="BH72" i="3"/>
  <c r="BH66" i="3"/>
  <c r="BH64" i="3"/>
  <c r="BH60" i="3"/>
  <c r="BH58" i="3"/>
  <c r="BH56" i="3"/>
  <c r="BH54" i="3"/>
  <c r="BH52" i="3"/>
  <c r="BH88" i="3"/>
  <c r="BH30" i="3"/>
  <c r="BH83" i="3"/>
  <c r="BH85" i="3"/>
  <c r="BH47" i="3"/>
  <c r="BH49" i="3"/>
  <c r="BH40" i="3"/>
  <c r="BH42" i="3"/>
  <c r="BH44" i="3"/>
  <c r="BH51" i="3"/>
  <c r="BH53" i="3"/>
  <c r="BH48" i="3"/>
  <c r="AA97" i="3"/>
  <c r="AI97" i="3"/>
  <c r="AQ97" i="3"/>
  <c r="BH31" i="3"/>
  <c r="AB97" i="3"/>
  <c r="AF97" i="3"/>
  <c r="AJ97" i="3"/>
  <c r="AN97" i="3"/>
  <c r="AR97" i="3"/>
  <c r="AV97" i="3"/>
  <c r="AE97" i="3"/>
  <c r="AM97" i="3"/>
  <c r="AU97" i="3"/>
  <c r="BH20" i="3"/>
  <c r="BH22" i="3"/>
  <c r="BH24" i="3"/>
  <c r="BH26" i="3"/>
  <c r="BH28" i="3"/>
  <c r="BH35" i="3"/>
  <c r="BH37" i="3"/>
  <c r="H97" i="3"/>
  <c r="L97" i="3"/>
  <c r="P97" i="3"/>
  <c r="T97" i="3"/>
  <c r="V96" i="3"/>
  <c r="E97" i="3"/>
  <c r="I97" i="3"/>
  <c r="M97" i="3"/>
  <c r="Q97" i="3"/>
  <c r="U97" i="3"/>
  <c r="F97" i="3"/>
  <c r="J97" i="3"/>
  <c r="N97" i="3"/>
  <c r="R97" i="3"/>
  <c r="Y97" i="3"/>
  <c r="BH96" i="3" l="1"/>
  <c r="BH94" i="3"/>
  <c r="V97" i="3"/>
  <c r="BG97" i="3"/>
  <c r="BH97" i="3" l="1"/>
  <c r="BG45" i="1"/>
  <c r="V45" i="1"/>
  <c r="BH45" i="1" s="1"/>
  <c r="BG44" i="1"/>
  <c r="V44" i="1"/>
  <c r="V62" i="1"/>
  <c r="BG62" i="1"/>
  <c r="V63" i="1"/>
  <c r="BG63" i="1"/>
  <c r="BG46" i="1"/>
  <c r="V46" i="1"/>
  <c r="BG43" i="1"/>
  <c r="V43" i="1"/>
  <c r="BH43" i="1" s="1"/>
  <c r="V47" i="1"/>
  <c r="BG47" i="1"/>
  <c r="BH46" i="1" l="1"/>
  <c r="BH44" i="1"/>
  <c r="BH47" i="1"/>
  <c r="BH62" i="1"/>
  <c r="BH63" i="1"/>
  <c r="BF96" i="1" l="1"/>
  <c r="BE96" i="1"/>
  <c r="BD96" i="1"/>
  <c r="BC96" i="1"/>
  <c r="BB96" i="1"/>
  <c r="BA96" i="1"/>
  <c r="AZ96" i="1"/>
  <c r="AY96" i="1"/>
  <c r="AX96" i="1"/>
  <c r="AW96" i="1"/>
  <c r="AV96" i="1"/>
  <c r="AU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BF94" i="1"/>
  <c r="BE94" i="1"/>
  <c r="BE97" i="1" s="1"/>
  <c r="BD94" i="1"/>
  <c r="BD97" i="1" s="1"/>
  <c r="BC94" i="1"/>
  <c r="BB94" i="1"/>
  <c r="BA94" i="1"/>
  <c r="BA97" i="1" s="1"/>
  <c r="AZ94" i="1"/>
  <c r="AZ97" i="1" s="1"/>
  <c r="AY94" i="1"/>
  <c r="AX94" i="1"/>
  <c r="AW94" i="1"/>
  <c r="AW97" i="1" s="1"/>
  <c r="AV94" i="1"/>
  <c r="AS97" i="1"/>
  <c r="AO97" i="1"/>
  <c r="AK97" i="1"/>
  <c r="AG97" i="1"/>
  <c r="AC97" i="1"/>
  <c r="U94" i="1"/>
  <c r="U97" i="1" s="1"/>
  <c r="BG93" i="1"/>
  <c r="V93" i="1"/>
  <c r="BH93" i="1" s="1"/>
  <c r="BG92" i="1"/>
  <c r="V92" i="1"/>
  <c r="BG91" i="1"/>
  <c r="V91" i="1"/>
  <c r="BH91" i="1" s="1"/>
  <c r="BG90" i="1"/>
  <c r="V90" i="1"/>
  <c r="BG89" i="1"/>
  <c r="V89" i="1"/>
  <c r="BH89" i="1" s="1"/>
  <c r="BG88" i="1"/>
  <c r="V88" i="1"/>
  <c r="BG87" i="1"/>
  <c r="V87" i="1"/>
  <c r="BH87" i="1" s="1"/>
  <c r="BG86" i="1"/>
  <c r="V86" i="1"/>
  <c r="BG85" i="1"/>
  <c r="V85" i="1"/>
  <c r="BH85" i="1" s="1"/>
  <c r="BG84" i="1"/>
  <c r="V84" i="1"/>
  <c r="BG83" i="1"/>
  <c r="V83" i="1"/>
  <c r="BH83" i="1" s="1"/>
  <c r="BG82" i="1"/>
  <c r="V82" i="1"/>
  <c r="BG81" i="1"/>
  <c r="V81" i="1"/>
  <c r="BH81" i="1" s="1"/>
  <c r="BG80" i="1"/>
  <c r="V80" i="1"/>
  <c r="BG79" i="1"/>
  <c r="V79" i="1"/>
  <c r="BG78" i="1"/>
  <c r="V78" i="1"/>
  <c r="BG77" i="1"/>
  <c r="V77" i="1"/>
  <c r="BH77" i="1" s="1"/>
  <c r="BG76" i="1"/>
  <c r="V76" i="1"/>
  <c r="BG75" i="1"/>
  <c r="V75" i="1"/>
  <c r="BH75" i="1" s="1"/>
  <c r="BG74" i="1"/>
  <c r="V74" i="1"/>
  <c r="BG73" i="1"/>
  <c r="V73" i="1"/>
  <c r="BH73" i="1" s="1"/>
  <c r="BG72" i="1"/>
  <c r="V72" i="1"/>
  <c r="BG71" i="1"/>
  <c r="V71" i="1"/>
  <c r="BH71" i="1" s="1"/>
  <c r="BG70" i="1"/>
  <c r="V70" i="1"/>
  <c r="BG69" i="1"/>
  <c r="V69" i="1"/>
  <c r="BG68" i="1"/>
  <c r="V68" i="1"/>
  <c r="BG67" i="1"/>
  <c r="V67" i="1"/>
  <c r="BG66" i="1"/>
  <c r="V66" i="1"/>
  <c r="BG65" i="1"/>
  <c r="V65" i="1"/>
  <c r="BG64" i="1"/>
  <c r="V64" i="1"/>
  <c r="BG61" i="1"/>
  <c r="V61" i="1"/>
  <c r="BG60" i="1"/>
  <c r="V60" i="1"/>
  <c r="BG59" i="1"/>
  <c r="V59" i="1"/>
  <c r="BG58" i="1"/>
  <c r="V58" i="1"/>
  <c r="BG57" i="1"/>
  <c r="V57" i="1"/>
  <c r="BG56" i="1"/>
  <c r="V56" i="1"/>
  <c r="BG55" i="1"/>
  <c r="V55" i="1"/>
  <c r="BG54" i="1"/>
  <c r="V54" i="1"/>
  <c r="BG53" i="1"/>
  <c r="V53" i="1"/>
  <c r="BG52" i="1"/>
  <c r="V52" i="1"/>
  <c r="BG51" i="1"/>
  <c r="V51" i="1"/>
  <c r="BG50" i="1"/>
  <c r="V50" i="1"/>
  <c r="BG49" i="1"/>
  <c r="V49" i="1"/>
  <c r="BG48" i="1"/>
  <c r="V48" i="1"/>
  <c r="BG42" i="1"/>
  <c r="V42" i="1"/>
  <c r="BG41" i="1"/>
  <c r="V41" i="1"/>
  <c r="BG40" i="1"/>
  <c r="V40" i="1"/>
  <c r="BG39" i="1"/>
  <c r="V39" i="1"/>
  <c r="BG38" i="1"/>
  <c r="V38" i="1"/>
  <c r="BG37" i="1"/>
  <c r="V37" i="1"/>
  <c r="BG36" i="1"/>
  <c r="V36" i="1"/>
  <c r="BG35" i="1"/>
  <c r="V35" i="1"/>
  <c r="BG34" i="1"/>
  <c r="V34" i="1"/>
  <c r="BG33" i="1"/>
  <c r="V33" i="1"/>
  <c r="BG32" i="1"/>
  <c r="V32" i="1"/>
  <c r="BG31" i="1"/>
  <c r="V31" i="1"/>
  <c r="BG30" i="1"/>
  <c r="V30" i="1"/>
  <c r="BG29" i="1"/>
  <c r="V29" i="1"/>
  <c r="BG28" i="1"/>
  <c r="V28" i="1"/>
  <c r="BG27" i="1"/>
  <c r="V27" i="1"/>
  <c r="BG26" i="1"/>
  <c r="V26" i="1"/>
  <c r="BG25" i="1"/>
  <c r="V25" i="1"/>
  <c r="BG24" i="1"/>
  <c r="V24" i="1"/>
  <c r="BG23" i="1"/>
  <c r="V23" i="1"/>
  <c r="BG22" i="1"/>
  <c r="V22" i="1"/>
  <c r="BG21" i="1"/>
  <c r="V21" i="1"/>
  <c r="BG20" i="1"/>
  <c r="V20" i="1"/>
  <c r="BG19" i="1"/>
  <c r="V19" i="1"/>
  <c r="BG18" i="1"/>
  <c r="V18" i="1"/>
  <c r="BG17" i="1"/>
  <c r="V17" i="1"/>
  <c r="BG16" i="1"/>
  <c r="V16" i="1"/>
  <c r="BG15" i="1"/>
  <c r="V15" i="1"/>
  <c r="BG14" i="1"/>
  <c r="V14" i="1"/>
  <c r="AB97" i="1" l="1"/>
  <c r="AF97" i="1"/>
  <c r="AJ97" i="1"/>
  <c r="AV97" i="1"/>
  <c r="E97" i="1"/>
  <c r="I97" i="1"/>
  <c r="M97" i="1"/>
  <c r="Q97" i="1"/>
  <c r="F97" i="1"/>
  <c r="J97" i="1"/>
  <c r="N97" i="1"/>
  <c r="R97" i="1"/>
  <c r="BH16" i="1"/>
  <c r="BH18" i="1"/>
  <c r="BH20" i="1"/>
  <c r="BH22" i="1"/>
  <c r="BH24" i="1"/>
  <c r="BH26" i="1"/>
  <c r="BH28" i="1"/>
  <c r="BH30" i="1"/>
  <c r="BH32" i="1"/>
  <c r="BH34" i="1"/>
  <c r="BH36" i="1"/>
  <c r="BH38" i="1"/>
  <c r="BH40" i="1"/>
  <c r="BH42" i="1"/>
  <c r="BH49" i="1"/>
  <c r="BH51" i="1"/>
  <c r="BH53" i="1"/>
  <c r="BH55" i="1"/>
  <c r="BH57" i="1"/>
  <c r="BH59" i="1"/>
  <c r="BH61" i="1"/>
  <c r="BH65" i="1"/>
  <c r="BH67" i="1"/>
  <c r="BH69" i="1"/>
  <c r="BH79" i="1"/>
  <c r="BH82" i="1"/>
  <c r="BH84" i="1"/>
  <c r="BH86" i="1"/>
  <c r="BH88" i="1"/>
  <c r="BH90" i="1"/>
  <c r="BH92" i="1"/>
  <c r="BH15" i="1"/>
  <c r="BH17" i="1"/>
  <c r="BH19" i="1"/>
  <c r="BH21" i="1"/>
  <c r="BH23" i="1"/>
  <c r="BH25" i="1"/>
  <c r="BH27" i="1"/>
  <c r="BH29" i="1"/>
  <c r="BH31" i="1"/>
  <c r="BH33" i="1"/>
  <c r="BH35" i="1"/>
  <c r="BH37" i="1"/>
  <c r="BH39" i="1"/>
  <c r="BH41" i="1"/>
  <c r="BH48" i="1"/>
  <c r="BH50" i="1"/>
  <c r="BH52" i="1"/>
  <c r="BH54" i="1"/>
  <c r="BH56" i="1"/>
  <c r="BH58" i="1"/>
  <c r="BH60" i="1"/>
  <c r="BH64" i="1"/>
  <c r="BH66" i="1"/>
  <c r="BH68" i="1"/>
  <c r="BH70" i="1"/>
  <c r="BH72" i="1"/>
  <c r="BH74" i="1"/>
  <c r="BH76" i="1"/>
  <c r="BH78" i="1"/>
  <c r="BH80" i="1"/>
  <c r="H97" i="1"/>
  <c r="L97" i="1"/>
  <c r="P97" i="1"/>
  <c r="T97" i="1"/>
  <c r="AA97" i="1"/>
  <c r="AE97" i="1"/>
  <c r="AI97" i="1"/>
  <c r="AM97" i="1"/>
  <c r="AQ97" i="1"/>
  <c r="AY97" i="1"/>
  <c r="BC97" i="1"/>
  <c r="G97" i="1"/>
  <c r="K97" i="1"/>
  <c r="O97" i="1"/>
  <c r="S97" i="1"/>
  <c r="Z97" i="1"/>
  <c r="AD97" i="1"/>
  <c r="AH97" i="1"/>
  <c r="AL97" i="1"/>
  <c r="AP97" i="1"/>
  <c r="AX97" i="1"/>
  <c r="BB97" i="1"/>
  <c r="BF97" i="1"/>
  <c r="V96" i="1"/>
  <c r="Y97" i="1"/>
  <c r="BH14" i="1"/>
  <c r="BH94" i="1" l="1"/>
  <c r="V97" i="1"/>
  <c r="BH97" i="1" l="1"/>
</calcChain>
</file>

<file path=xl/sharedStrings.xml><?xml version="1.0" encoding="utf-8"?>
<sst xmlns="http://schemas.openxmlformats.org/spreadsheetml/2006/main" count="706" uniqueCount="106">
  <si>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</si>
  <si>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</si>
  <si>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</si>
  <si>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</si>
  <si>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</si>
  <si>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</si>
  <si>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</si>
  <si>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</si>
  <si>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</si>
  <si>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</si>
  <si>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</si>
  <si>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</si>
  <si>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</si>
  <si>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</si>
  <si>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</si>
  <si>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</si>
  <si>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Русский язык.</t>
  </si>
  <si>
    <t>обяз. уч.</t>
  </si>
  <si>
    <t>К</t>
  </si>
  <si>
    <t>сам.р. с.</t>
  </si>
  <si>
    <t xml:space="preserve"> Литература</t>
  </si>
  <si>
    <t>Иностранный язык</t>
  </si>
  <si>
    <t>История</t>
  </si>
  <si>
    <t xml:space="preserve">Физическая культура/адаптационная физическаякультура </t>
  </si>
  <si>
    <t>Химия</t>
  </si>
  <si>
    <t>Математика</t>
  </si>
  <si>
    <t>Физика</t>
  </si>
  <si>
    <t>ИП.01</t>
  </si>
  <si>
    <t>Индивидуальный проект</t>
  </si>
  <si>
    <t>ОП.01</t>
  </si>
  <si>
    <t>Электротехника</t>
  </si>
  <si>
    <t>ОП.02</t>
  </si>
  <si>
    <t>Охрана труда</t>
  </si>
  <si>
    <t>ОП.03</t>
  </si>
  <si>
    <t>Материаловедение</t>
  </si>
  <si>
    <t>ОП.04</t>
  </si>
  <si>
    <t>Безопасность жизнедеятельности</t>
  </si>
  <si>
    <t>ОП.05</t>
  </si>
  <si>
    <t>Иностранный язык в профессиональной деятельности</t>
  </si>
  <si>
    <t>ОП.06</t>
  </si>
  <si>
    <t xml:space="preserve">Физическая культура/адаптационная физическая культура </t>
  </si>
  <si>
    <t>ОП.07</t>
  </si>
  <si>
    <t>Информационные технологии/адаптационные технологии</t>
  </si>
  <si>
    <t>ОП.08</t>
  </si>
  <si>
    <t>Основы финансовой грамотности и предпринимательской деятельности</t>
  </si>
  <si>
    <t>П.00</t>
  </si>
  <si>
    <t>Профессиональные модули</t>
  </si>
  <si>
    <t>ПП.01</t>
  </si>
  <si>
    <t>Техническое состояние ситем, агрегатов и механизмов автомобиля</t>
  </si>
  <si>
    <t>МДК.01.01</t>
  </si>
  <si>
    <t>Устройство автомобиля</t>
  </si>
  <si>
    <t>обяз.уч.</t>
  </si>
  <si>
    <t>МДК.01.02</t>
  </si>
  <si>
    <t>Техническая диагностика автомобилей</t>
  </si>
  <si>
    <t>УП. 01</t>
  </si>
  <si>
    <t>Учебная практика</t>
  </si>
  <si>
    <t>Производственная практика</t>
  </si>
  <si>
    <t>ПМ. 02</t>
  </si>
  <si>
    <t>Техническое обслуживание автотранспорта</t>
  </si>
  <si>
    <t>МДК.02.01</t>
  </si>
  <si>
    <t>Техническое обслуживание автомобилей</t>
  </si>
  <si>
    <t>МДК.02.02</t>
  </si>
  <si>
    <t xml:space="preserve">Теоретическая подготовка водителя автомобиля </t>
  </si>
  <si>
    <t>УП. 02</t>
  </si>
  <si>
    <t>ПП.02</t>
  </si>
  <si>
    <t>ПМ. 03</t>
  </si>
  <si>
    <t>Текущий ремонт различных типов автомобилей</t>
  </si>
  <si>
    <t>МДК.03.01</t>
  </si>
  <si>
    <t xml:space="preserve">Слесарное дело и технические измерения </t>
  </si>
  <si>
    <t>МДК.03.02</t>
  </si>
  <si>
    <t>Ремонт автмобилей</t>
  </si>
  <si>
    <t>УП. 03</t>
  </si>
  <si>
    <t>ПП.03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</si>
  <si>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</si>
  <si>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</si>
  <si>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</si>
  <si>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</si>
  <si>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2 курс         Календарный график учебного процесса   по профессии 23.01.17 Мастер по ремонту и обслуживанию автомобилей. срок обучения 1 года 10 месяцев</t>
  </si>
  <si>
    <t>1 курс         Календарный график учебного процесса   по профессии 23.01.17 Мастер по ремонту и обслуживанию автомобилей. срок обучения 1 года 10 месяцев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</si>
  <si>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</si>
  <si>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</si>
  <si>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</si>
  <si>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</si>
  <si>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</si>
  <si>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</si>
  <si>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</si>
  <si>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</si>
  <si>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 09</t>
  </si>
  <si>
    <t>Информатика/адаптационная информатика</t>
  </si>
  <si>
    <t>ОУД.10</t>
  </si>
  <si>
    <t>ОУД.11</t>
  </si>
  <si>
    <t>ОУД.12</t>
  </si>
  <si>
    <t>Биология</t>
  </si>
  <si>
    <t>Обществознание</t>
  </si>
  <si>
    <t>География</t>
  </si>
  <si>
    <t>ОУД.13</t>
  </si>
  <si>
    <t>Основы безопасности и защиты Родины</t>
  </si>
  <si>
    <t>ОУД.14</t>
  </si>
  <si>
    <t>Экология профессиональной деятельности</t>
  </si>
  <si>
    <t>ОУД.15</t>
  </si>
  <si>
    <t>Черчение</t>
  </si>
  <si>
    <t>Промежуточная аттестация</t>
  </si>
  <si>
    <t>ПА</t>
  </si>
  <si>
    <t>ГИА</t>
  </si>
  <si>
    <t>Государственная итоговая аттестация</t>
  </si>
  <si>
    <t xml:space="preserve">Приложение к ОП приказ № 401-05 от 08.08.2024г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</si>
</sst>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0" borderId="0" xfId="0" applyFont="1" applyBorder="1"/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6" xfId="0" applyFont="1" applyFill="1" applyBorder="1"/>
    <xf numFmtId="0" fontId="2" fillId="5" borderId="8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8" fillId="0" borderId="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7" xfId="0" applyFont="1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2" fillId="0" borderId="9" xfId="0" applyFont="1" applyFill="1" applyBorder="1" applyAlignment="1"/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0"/>
  <sheetViews>
    <sheetView tabSelected="1" zoomScale="75" zoomScaleNormal="75" workbookViewId="0">
      <selection activeCell="X7" sqref="X7:AA7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2" t="s">
        <v>105</v>
      </c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</row>
    <row r="2" spans="1:64" ht="12.75" customHeight="1" x14ac:dyDescent="0.25">
      <c r="B2" s="2"/>
      <c r="C2" s="116" t="s">
        <v>78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2"/>
      <c r="AG2" s="2"/>
      <c r="AH2" s="2"/>
      <c r="AI2" s="2"/>
      <c r="AJ2" s="2"/>
      <c r="AK2" s="2"/>
      <c r="AL2" s="2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</row>
    <row r="3" spans="1:64" ht="12.75" customHeight="1" x14ac:dyDescent="0.25">
      <c r="B3" s="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2"/>
      <c r="AG3" s="2"/>
      <c r="AH3" s="2"/>
      <c r="AI3" s="2"/>
      <c r="AJ3" s="2"/>
      <c r="AK3" s="2"/>
      <c r="AL3" s="2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</row>
    <row r="4" spans="1:64" ht="12.75" customHeight="1" x14ac:dyDescent="0.25">
      <c r="B4" s="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"/>
      <c r="AG4" s="2"/>
      <c r="AH4" s="2"/>
      <c r="AI4" s="2"/>
      <c r="AJ4" s="2"/>
      <c r="AK4" s="2"/>
      <c r="AL4" s="2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</row>
    <row r="5" spans="1:64" ht="13.5" customHeight="1" x14ac:dyDescent="0.25">
      <c r="B5" s="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2"/>
      <c r="AG5" s="2"/>
      <c r="AH5" s="2"/>
      <c r="AI5" s="2"/>
      <c r="AJ5" s="2"/>
      <c r="AK5" s="2"/>
      <c r="AL5" s="2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14"/>
      <c r="AN6" s="114"/>
      <c r="AO6" s="114"/>
      <c r="AP6" s="114"/>
      <c r="AQ6" s="114"/>
      <c r="AR6" s="114"/>
      <c r="AS6" s="115"/>
      <c r="AT6" s="115"/>
      <c r="AU6" s="115"/>
      <c r="AV6" s="115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</row>
    <row r="7" spans="1:64" s="5" customFormat="1" ht="69.75" customHeight="1" thickBot="1" x14ac:dyDescent="0.3">
      <c r="A7" s="4"/>
      <c r="B7" s="117"/>
      <c r="C7" s="117" t="s">
        <v>0</v>
      </c>
      <c r="D7" s="117" t="s">
        <v>1</v>
      </c>
      <c r="E7" s="122" t="s">
        <v>2</v>
      </c>
      <c r="F7" s="123"/>
      <c r="G7" s="123"/>
      <c r="H7" s="123"/>
      <c r="I7" s="124"/>
      <c r="J7" s="122" t="s">
        <v>3</v>
      </c>
      <c r="K7" s="123"/>
      <c r="L7" s="123"/>
      <c r="M7" s="124"/>
      <c r="N7" s="125" t="s">
        <v>4</v>
      </c>
      <c r="O7" s="126"/>
      <c r="P7" s="126"/>
      <c r="Q7" s="127"/>
      <c r="R7" s="128" t="s">
        <v>5</v>
      </c>
      <c r="S7" s="129"/>
      <c r="T7" s="129"/>
      <c r="U7" s="129"/>
      <c r="V7" s="129"/>
      <c r="W7" s="130"/>
      <c r="X7" s="128" t="s">
        <v>6</v>
      </c>
      <c r="Y7" s="129"/>
      <c r="Z7" s="129"/>
      <c r="AA7" s="130"/>
      <c r="AB7" s="128" t="s">
        <v>7</v>
      </c>
      <c r="AC7" s="129"/>
      <c r="AD7" s="129"/>
      <c r="AE7" s="130"/>
      <c r="AF7" s="128" t="s">
        <v>8</v>
      </c>
      <c r="AG7" s="129"/>
      <c r="AH7" s="129"/>
      <c r="AI7" s="129"/>
      <c r="AJ7" s="130"/>
      <c r="AK7" s="122" t="s">
        <v>9</v>
      </c>
      <c r="AL7" s="151"/>
      <c r="AM7" s="151"/>
      <c r="AN7" s="152"/>
      <c r="AO7" s="122" t="s">
        <v>10</v>
      </c>
      <c r="AP7" s="151"/>
      <c r="AQ7" s="151"/>
      <c r="AR7" s="151"/>
      <c r="AS7" s="122" t="s">
        <v>11</v>
      </c>
      <c r="AT7" s="151"/>
      <c r="AU7" s="151"/>
      <c r="AV7" s="151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53" t="s">
        <v>12</v>
      </c>
      <c r="BH7" s="142" t="s">
        <v>13</v>
      </c>
      <c r="BL7" s="6"/>
    </row>
    <row r="8" spans="1:64" ht="18.75" customHeight="1" thickBot="1" x14ac:dyDescent="0.3">
      <c r="A8" s="7"/>
      <c r="B8" s="118"/>
      <c r="C8" s="120"/>
      <c r="D8" s="120"/>
      <c r="E8" s="8">
        <v>2</v>
      </c>
      <c r="F8" s="108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44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54"/>
      <c r="BH8" s="143"/>
    </row>
    <row r="9" spans="1:64" ht="18.75" customHeight="1" thickBot="1" x14ac:dyDescent="0.3">
      <c r="A9" s="7"/>
      <c r="B9" s="119"/>
      <c r="C9" s="121"/>
      <c r="D9" s="121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45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54"/>
      <c r="BH9" s="143"/>
    </row>
    <row r="10" spans="1:64" ht="17.25" customHeight="1" thickBot="1" x14ac:dyDescent="0.3">
      <c r="A10" s="7"/>
      <c r="B10" s="146"/>
      <c r="C10" s="117"/>
      <c r="D10" s="117"/>
      <c r="E10" s="122" t="s">
        <v>15</v>
      </c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4"/>
      <c r="BH10" s="143"/>
    </row>
    <row r="11" spans="1:64" ht="42.75" customHeight="1" thickBot="1" x14ac:dyDescent="0.3">
      <c r="A11" s="7"/>
      <c r="B11" s="147"/>
      <c r="C11" s="148"/>
      <c r="D11" s="148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55"/>
      <c r="BH11" s="22">
        <v>10</v>
      </c>
    </row>
    <row r="12" spans="1:64" ht="18.75" customHeight="1" thickBot="1" x14ac:dyDescent="0.3">
      <c r="A12" s="7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3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34" t="s">
        <v>79</v>
      </c>
      <c r="C14" s="136" t="s">
        <v>16</v>
      </c>
      <c r="D14" s="28" t="s">
        <v>17</v>
      </c>
      <c r="E14" s="29">
        <v>2</v>
      </c>
      <c r="F14" s="29">
        <v>4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4</v>
      </c>
      <c r="M14" s="29">
        <v>2</v>
      </c>
      <c r="N14" s="29">
        <v>2</v>
      </c>
      <c r="O14" s="29">
        <v>2</v>
      </c>
      <c r="P14" s="29">
        <v>2</v>
      </c>
      <c r="Q14" s="29">
        <v>2</v>
      </c>
      <c r="R14" s="30">
        <v>2</v>
      </c>
      <c r="S14" s="29">
        <v>2</v>
      </c>
      <c r="T14" s="29"/>
      <c r="U14" s="29"/>
      <c r="V14" s="31">
        <f>E14+F14+G14+H14+I14+J14+K14+L14+M14+N14+O14+P14+Q14+R14+S14+T14+U14</f>
        <v>34</v>
      </c>
      <c r="W14" s="14" t="s">
        <v>18</v>
      </c>
      <c r="X14" s="14" t="s">
        <v>18</v>
      </c>
      <c r="Y14" s="32"/>
      <c r="Z14" s="29"/>
      <c r="AA14" s="29"/>
      <c r="AB14" s="29">
        <v>2</v>
      </c>
      <c r="AC14" s="29">
        <v>2</v>
      </c>
      <c r="AD14" s="29">
        <v>2</v>
      </c>
      <c r="AE14" s="29">
        <v>2</v>
      </c>
      <c r="AF14" s="29">
        <v>2</v>
      </c>
      <c r="AG14" s="29">
        <v>2</v>
      </c>
      <c r="AH14" s="29">
        <v>2</v>
      </c>
      <c r="AI14" s="29">
        <v>0</v>
      </c>
      <c r="AJ14" s="29">
        <v>2</v>
      </c>
      <c r="AK14" s="29">
        <v>2</v>
      </c>
      <c r="AL14" s="29">
        <v>2</v>
      </c>
      <c r="AM14" s="29">
        <v>2</v>
      </c>
      <c r="AN14" s="29">
        <v>2</v>
      </c>
      <c r="AO14" s="29">
        <v>2</v>
      </c>
      <c r="AP14" s="29">
        <v>2</v>
      </c>
      <c r="AQ14" s="29">
        <v>2</v>
      </c>
      <c r="AR14" s="29">
        <v>2</v>
      </c>
      <c r="AS14" s="29">
        <v>2</v>
      </c>
      <c r="AT14" s="32">
        <v>2</v>
      </c>
      <c r="AU14" s="32">
        <v>2</v>
      </c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38</v>
      </c>
      <c r="BH14" s="35">
        <f>V14+BG14</f>
        <v>72</v>
      </c>
    </row>
    <row r="15" spans="1:64" ht="18.75" customHeight="1" thickBot="1" x14ac:dyDescent="0.3">
      <c r="A15" s="7"/>
      <c r="B15" s="135"/>
      <c r="C15" s="137"/>
      <c r="D15" s="36" t="s">
        <v>19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80" si="0">E15+F15+G15+H15+I15+J15+K15+L15+M15+N15+O15+P15+Q15+R15+S15+T15+U15</f>
        <v>0</v>
      </c>
      <c r="W15" s="14" t="s">
        <v>18</v>
      </c>
      <c r="X15" s="14" t="s">
        <v>18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80" si="1">Y15+Z15+AA15+AB15+AC15+AD15+AE15+AF15+AG15+AH15+AI15+AJ15+AK15+AL15+AM15+AN15+AO15+AP15+AQ15+AR15+AS15+AT15+AU15+AV15</f>
        <v>0</v>
      </c>
      <c r="BH15" s="35">
        <f t="shared" ref="BH15:BH80" si="2">V15+BG15</f>
        <v>0</v>
      </c>
    </row>
    <row r="16" spans="1:64" ht="21" customHeight="1" thickBot="1" x14ac:dyDescent="0.3">
      <c r="A16" s="7"/>
      <c r="B16" s="134" t="s">
        <v>80</v>
      </c>
      <c r="C16" s="136" t="s">
        <v>20</v>
      </c>
      <c r="D16" s="28" t="s">
        <v>17</v>
      </c>
      <c r="E16" s="29">
        <v>2</v>
      </c>
      <c r="F16" s="29">
        <v>2</v>
      </c>
      <c r="G16" s="29">
        <v>4</v>
      </c>
      <c r="H16" s="29">
        <v>2</v>
      </c>
      <c r="I16" s="29">
        <v>2</v>
      </c>
      <c r="J16" s="29">
        <v>3</v>
      </c>
      <c r="K16" s="29">
        <v>4</v>
      </c>
      <c r="L16" s="29">
        <v>4</v>
      </c>
      <c r="M16" s="29">
        <v>4</v>
      </c>
      <c r="N16" s="29">
        <v>4</v>
      </c>
      <c r="O16" s="29">
        <v>4</v>
      </c>
      <c r="P16" s="29">
        <v>4</v>
      </c>
      <c r="Q16" s="29">
        <v>4</v>
      </c>
      <c r="R16" s="29">
        <v>4</v>
      </c>
      <c r="S16" s="29">
        <v>2</v>
      </c>
      <c r="T16" s="29">
        <v>2</v>
      </c>
      <c r="U16" s="29"/>
      <c r="V16" s="31">
        <f t="shared" si="0"/>
        <v>51</v>
      </c>
      <c r="W16" s="14" t="s">
        <v>18</v>
      </c>
      <c r="X16" s="14" t="s">
        <v>18</v>
      </c>
      <c r="Y16" s="32"/>
      <c r="Z16" s="29"/>
      <c r="AA16" s="29"/>
      <c r="AB16" s="29">
        <v>2</v>
      </c>
      <c r="AC16" s="29">
        <v>2</v>
      </c>
      <c r="AD16" s="29">
        <v>3</v>
      </c>
      <c r="AE16" s="29">
        <v>2</v>
      </c>
      <c r="AF16" s="29">
        <v>2</v>
      </c>
      <c r="AG16" s="29">
        <v>4</v>
      </c>
      <c r="AH16" s="29">
        <v>4</v>
      </c>
      <c r="AI16" s="29">
        <v>2</v>
      </c>
      <c r="AJ16" s="29">
        <v>4</v>
      </c>
      <c r="AK16" s="29">
        <v>2</v>
      </c>
      <c r="AL16" s="29">
        <v>4</v>
      </c>
      <c r="AM16" s="29">
        <v>4</v>
      </c>
      <c r="AN16" s="29">
        <v>2</v>
      </c>
      <c r="AO16" s="29">
        <v>4</v>
      </c>
      <c r="AP16" s="29">
        <v>4</v>
      </c>
      <c r="AQ16" s="29">
        <v>4</v>
      </c>
      <c r="AR16" s="29">
        <v>2</v>
      </c>
      <c r="AS16" s="29">
        <v>2</v>
      </c>
      <c r="AT16" s="29">
        <v>2</v>
      </c>
      <c r="AU16" s="29">
        <v>2</v>
      </c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57</v>
      </c>
      <c r="BH16" s="35">
        <f t="shared" si="2"/>
        <v>108</v>
      </c>
    </row>
    <row r="17" spans="1:60" ht="22.5" customHeight="1" thickBot="1" x14ac:dyDescent="0.3">
      <c r="A17" s="7"/>
      <c r="B17" s="138"/>
      <c r="C17" s="139"/>
      <c r="D17" s="36" t="s">
        <v>19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18</v>
      </c>
      <c r="X17" s="14" t="s">
        <v>18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34" t="s">
        <v>81</v>
      </c>
      <c r="C18" s="140" t="s">
        <v>21</v>
      </c>
      <c r="D18" s="43" t="s">
        <v>17</v>
      </c>
      <c r="E18" s="44"/>
      <c r="F18" s="44">
        <v>2</v>
      </c>
      <c r="G18" s="44">
        <v>2</v>
      </c>
      <c r="H18" s="44">
        <v>2</v>
      </c>
      <c r="I18" s="44">
        <v>2</v>
      </c>
      <c r="J18" s="44">
        <v>2</v>
      </c>
      <c r="K18" s="44">
        <v>2</v>
      </c>
      <c r="L18" s="44">
        <v>2</v>
      </c>
      <c r="M18" s="44">
        <v>2</v>
      </c>
      <c r="N18" s="44">
        <v>2</v>
      </c>
      <c r="O18" s="44">
        <v>2</v>
      </c>
      <c r="P18" s="44">
        <v>4</v>
      </c>
      <c r="Q18" s="44">
        <v>2</v>
      </c>
      <c r="R18" s="44">
        <v>4</v>
      </c>
      <c r="S18" s="44">
        <v>2</v>
      </c>
      <c r="T18" s="44">
        <v>2</v>
      </c>
      <c r="U18" s="44"/>
      <c r="V18" s="31">
        <f t="shared" si="0"/>
        <v>34</v>
      </c>
      <c r="W18" s="14" t="s">
        <v>18</v>
      </c>
      <c r="X18" s="14" t="s">
        <v>18</v>
      </c>
      <c r="Y18" s="32"/>
      <c r="Z18" s="29"/>
      <c r="AA18" s="29"/>
      <c r="AB18" s="29"/>
      <c r="AC18" s="29">
        <v>2</v>
      </c>
      <c r="AD18" s="29">
        <v>2</v>
      </c>
      <c r="AE18" s="29">
        <v>2</v>
      </c>
      <c r="AF18" s="29">
        <v>2</v>
      </c>
      <c r="AG18" s="29">
        <v>2</v>
      </c>
      <c r="AH18" s="29">
        <v>2</v>
      </c>
      <c r="AI18" s="29">
        <v>2</v>
      </c>
      <c r="AJ18" s="29">
        <v>2</v>
      </c>
      <c r="AK18" s="29">
        <v>2</v>
      </c>
      <c r="AL18" s="29">
        <v>2</v>
      </c>
      <c r="AM18" s="29">
        <v>2</v>
      </c>
      <c r="AN18" s="29">
        <v>2</v>
      </c>
      <c r="AO18" s="29">
        <v>2</v>
      </c>
      <c r="AP18" s="29">
        <v>2</v>
      </c>
      <c r="AQ18" s="29">
        <v>2</v>
      </c>
      <c r="AR18" s="29">
        <v>2</v>
      </c>
      <c r="AS18" s="29">
        <v>2</v>
      </c>
      <c r="AT18" s="29">
        <v>2</v>
      </c>
      <c r="AU18" s="29">
        <v>2</v>
      </c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38</v>
      </c>
      <c r="BH18" s="35">
        <f t="shared" si="2"/>
        <v>72</v>
      </c>
    </row>
    <row r="19" spans="1:60" ht="20.25" customHeight="1" thickBot="1" x14ac:dyDescent="0.3">
      <c r="A19" s="7"/>
      <c r="B19" s="138"/>
      <c r="C19" s="141"/>
      <c r="D19" s="36" t="s">
        <v>19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18</v>
      </c>
      <c r="X19" s="14" t="s">
        <v>18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34" t="s">
        <v>82</v>
      </c>
      <c r="C20" s="140" t="s">
        <v>25</v>
      </c>
      <c r="D20" s="28" t="s">
        <v>17</v>
      </c>
      <c r="E20" s="29">
        <v>6</v>
      </c>
      <c r="F20" s="29">
        <v>6</v>
      </c>
      <c r="G20" s="29">
        <v>6</v>
      </c>
      <c r="H20" s="29">
        <v>6</v>
      </c>
      <c r="I20" s="29">
        <v>6</v>
      </c>
      <c r="J20" s="29">
        <v>6</v>
      </c>
      <c r="K20" s="29">
        <v>6</v>
      </c>
      <c r="L20" s="29">
        <v>6</v>
      </c>
      <c r="M20" s="29">
        <v>6</v>
      </c>
      <c r="N20" s="29">
        <v>8</v>
      </c>
      <c r="O20" s="29">
        <v>8</v>
      </c>
      <c r="P20" s="29">
        <v>8</v>
      </c>
      <c r="Q20" s="29">
        <v>8</v>
      </c>
      <c r="R20" s="29">
        <v>8</v>
      </c>
      <c r="S20" s="29">
        <v>4</v>
      </c>
      <c r="T20" s="29">
        <v>4</v>
      </c>
      <c r="U20" s="29"/>
      <c r="V20" s="31">
        <f t="shared" si="0"/>
        <v>102</v>
      </c>
      <c r="W20" s="14" t="s">
        <v>18</v>
      </c>
      <c r="X20" s="14" t="s">
        <v>18</v>
      </c>
      <c r="Y20" s="32"/>
      <c r="Z20" s="29"/>
      <c r="AA20" s="29">
        <v>8</v>
      </c>
      <c r="AB20" s="29">
        <v>8</v>
      </c>
      <c r="AC20" s="29">
        <v>8</v>
      </c>
      <c r="AD20" s="29">
        <v>8</v>
      </c>
      <c r="AE20" s="29">
        <v>8</v>
      </c>
      <c r="AF20" s="29">
        <v>8</v>
      </c>
      <c r="AG20" s="29">
        <v>8</v>
      </c>
      <c r="AH20" s="29">
        <v>8</v>
      </c>
      <c r="AI20" s="29">
        <v>8</v>
      </c>
      <c r="AJ20" s="29">
        <v>8</v>
      </c>
      <c r="AK20" s="29">
        <v>8</v>
      </c>
      <c r="AL20" s="29">
        <v>8</v>
      </c>
      <c r="AM20" s="29">
        <v>8</v>
      </c>
      <c r="AN20" s="29">
        <v>4</v>
      </c>
      <c r="AO20" s="29">
        <v>6</v>
      </c>
      <c r="AP20" s="29">
        <v>4</v>
      </c>
      <c r="AQ20" s="29">
        <v>4</v>
      </c>
      <c r="AR20" s="29">
        <v>4</v>
      </c>
      <c r="AS20" s="29">
        <v>4</v>
      </c>
      <c r="AT20" s="29">
        <v>8</v>
      </c>
      <c r="AU20" s="29">
        <v>8</v>
      </c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146</v>
      </c>
      <c r="BH20" s="35">
        <f t="shared" si="2"/>
        <v>248</v>
      </c>
    </row>
    <row r="21" spans="1:60" ht="22.5" customHeight="1" thickBot="1" x14ac:dyDescent="0.3">
      <c r="A21" s="7"/>
      <c r="B21" s="138"/>
      <c r="C21" s="141"/>
      <c r="D21" s="36" t="s">
        <v>19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18</v>
      </c>
      <c r="X21" s="14" t="s">
        <v>18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34" t="s">
        <v>83</v>
      </c>
      <c r="C22" s="140" t="s">
        <v>88</v>
      </c>
      <c r="D22" s="28" t="s">
        <v>17</v>
      </c>
      <c r="E22" s="29">
        <v>2</v>
      </c>
      <c r="F22" s="29">
        <v>2</v>
      </c>
      <c r="G22" s="29">
        <v>2</v>
      </c>
      <c r="H22" s="29">
        <v>4</v>
      </c>
      <c r="I22" s="29">
        <v>4</v>
      </c>
      <c r="J22" s="29">
        <v>4</v>
      </c>
      <c r="K22" s="29">
        <v>4</v>
      </c>
      <c r="L22" s="29">
        <v>4</v>
      </c>
      <c r="M22" s="29">
        <v>4</v>
      </c>
      <c r="N22" s="29">
        <v>4</v>
      </c>
      <c r="O22" s="29">
        <v>4</v>
      </c>
      <c r="P22" s="29">
        <v>4</v>
      </c>
      <c r="Q22" s="29">
        <v>4</v>
      </c>
      <c r="R22" s="29">
        <v>4</v>
      </c>
      <c r="S22" s="29">
        <v>2</v>
      </c>
      <c r="T22" s="29">
        <v>2</v>
      </c>
      <c r="U22" s="29"/>
      <c r="V22" s="31">
        <f t="shared" si="0"/>
        <v>54</v>
      </c>
      <c r="W22" s="14" t="s">
        <v>18</v>
      </c>
      <c r="X22" s="14" t="s">
        <v>18</v>
      </c>
      <c r="Y22" s="32"/>
      <c r="Z22" s="29">
        <v>4</v>
      </c>
      <c r="AA22" s="29">
        <v>2</v>
      </c>
      <c r="AB22" s="29">
        <v>4</v>
      </c>
      <c r="AC22" s="29">
        <v>2</v>
      </c>
      <c r="AD22" s="29">
        <v>4</v>
      </c>
      <c r="AE22" s="29">
        <v>2</v>
      </c>
      <c r="AF22" s="29">
        <v>4</v>
      </c>
      <c r="AG22" s="29">
        <v>4</v>
      </c>
      <c r="AH22" s="29">
        <v>2</v>
      </c>
      <c r="AI22" s="29">
        <v>4</v>
      </c>
      <c r="AJ22" s="29">
        <v>4</v>
      </c>
      <c r="AK22" s="29">
        <v>4</v>
      </c>
      <c r="AL22" s="29">
        <v>4</v>
      </c>
      <c r="AM22" s="29">
        <v>2</v>
      </c>
      <c r="AN22" s="29">
        <v>2</v>
      </c>
      <c r="AO22" s="29">
        <v>4</v>
      </c>
      <c r="AP22" s="29">
        <v>4</v>
      </c>
      <c r="AQ22" s="29">
        <v>4</v>
      </c>
      <c r="AR22" s="29">
        <v>4</v>
      </c>
      <c r="AS22" s="29">
        <v>6</v>
      </c>
      <c r="AT22" s="29">
        <v>4</v>
      </c>
      <c r="AU22" s="29">
        <v>5</v>
      </c>
      <c r="AV22" s="45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79</v>
      </c>
      <c r="BH22" s="35">
        <f t="shared" si="2"/>
        <v>133</v>
      </c>
    </row>
    <row r="23" spans="1:60" ht="18" customHeight="1" thickBot="1" x14ac:dyDescent="0.3">
      <c r="A23" s="7"/>
      <c r="B23" s="138"/>
      <c r="C23" s="141"/>
      <c r="D23" s="36" t="s">
        <v>19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18</v>
      </c>
      <c r="X23" s="14" t="s">
        <v>18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57" t="s">
        <v>84</v>
      </c>
      <c r="C24" s="136" t="s">
        <v>26</v>
      </c>
      <c r="D24" s="28" t="s">
        <v>17</v>
      </c>
      <c r="E24" s="29">
        <v>4</v>
      </c>
      <c r="F24" s="29">
        <v>2</v>
      </c>
      <c r="G24" s="29">
        <v>2</v>
      </c>
      <c r="H24" s="29">
        <v>2</v>
      </c>
      <c r="I24" s="29">
        <v>2</v>
      </c>
      <c r="J24" s="29">
        <v>4</v>
      </c>
      <c r="K24" s="29">
        <v>3</v>
      </c>
      <c r="L24" s="29">
        <v>4</v>
      </c>
      <c r="M24" s="29">
        <v>4</v>
      </c>
      <c r="N24" s="29">
        <v>4</v>
      </c>
      <c r="O24" s="29">
        <v>4</v>
      </c>
      <c r="P24" s="29">
        <v>4</v>
      </c>
      <c r="Q24" s="29">
        <v>4</v>
      </c>
      <c r="R24" s="29">
        <v>4</v>
      </c>
      <c r="S24" s="29">
        <v>2</v>
      </c>
      <c r="T24" s="29">
        <v>2</v>
      </c>
      <c r="U24" s="29"/>
      <c r="V24" s="31">
        <f t="shared" si="0"/>
        <v>51</v>
      </c>
      <c r="W24" s="14" t="s">
        <v>18</v>
      </c>
      <c r="X24" s="14" t="s">
        <v>18</v>
      </c>
      <c r="Y24" s="32"/>
      <c r="Z24" s="29">
        <v>2</v>
      </c>
      <c r="AA24" s="29">
        <v>2</v>
      </c>
      <c r="AB24" s="29">
        <v>2</v>
      </c>
      <c r="AC24" s="29">
        <v>2</v>
      </c>
      <c r="AD24" s="29">
        <v>2</v>
      </c>
      <c r="AE24" s="29">
        <v>2</v>
      </c>
      <c r="AF24" s="29">
        <v>2</v>
      </c>
      <c r="AG24" s="29">
        <v>2</v>
      </c>
      <c r="AH24" s="29">
        <v>2</v>
      </c>
      <c r="AI24" s="29">
        <v>2</v>
      </c>
      <c r="AJ24" s="29">
        <v>2</v>
      </c>
      <c r="AK24" s="29">
        <v>2</v>
      </c>
      <c r="AL24" s="29">
        <v>2</v>
      </c>
      <c r="AM24" s="29">
        <v>2</v>
      </c>
      <c r="AN24" s="29">
        <v>2</v>
      </c>
      <c r="AO24" s="29">
        <v>2</v>
      </c>
      <c r="AP24" s="29">
        <v>2</v>
      </c>
      <c r="AQ24" s="29">
        <v>2</v>
      </c>
      <c r="AR24" s="29">
        <v>2</v>
      </c>
      <c r="AS24" s="29">
        <v>2</v>
      </c>
      <c r="AT24" s="29">
        <v>4</v>
      </c>
      <c r="AU24" s="29">
        <v>2</v>
      </c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46</v>
      </c>
      <c r="BH24" s="35">
        <f t="shared" si="2"/>
        <v>97</v>
      </c>
    </row>
    <row r="25" spans="1:60" ht="24.75" customHeight="1" thickBot="1" x14ac:dyDescent="0.3">
      <c r="A25" s="7"/>
      <c r="B25" s="158"/>
      <c r="C25" s="137"/>
      <c r="D25" s="36" t="s">
        <v>19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18</v>
      </c>
      <c r="X25" s="14" t="s">
        <v>18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34" t="s">
        <v>85</v>
      </c>
      <c r="C26" s="136" t="s">
        <v>24</v>
      </c>
      <c r="D26" s="28" t="s">
        <v>17</v>
      </c>
      <c r="E26" s="29">
        <v>4</v>
      </c>
      <c r="F26" s="29">
        <v>2</v>
      </c>
      <c r="G26" s="29">
        <v>2</v>
      </c>
      <c r="H26" s="29">
        <v>2</v>
      </c>
      <c r="I26" s="29">
        <v>2</v>
      </c>
      <c r="J26" s="29">
        <v>4</v>
      </c>
      <c r="K26" s="29">
        <v>4</v>
      </c>
      <c r="L26" s="29">
        <v>4</v>
      </c>
      <c r="M26" s="29">
        <v>3</v>
      </c>
      <c r="N26" s="29">
        <v>4</v>
      </c>
      <c r="O26" s="29">
        <v>4</v>
      </c>
      <c r="P26" s="29">
        <v>4</v>
      </c>
      <c r="Q26" s="29">
        <v>4</v>
      </c>
      <c r="R26" s="29">
        <v>4</v>
      </c>
      <c r="S26" s="29">
        <v>2</v>
      </c>
      <c r="T26" s="29">
        <v>2</v>
      </c>
      <c r="U26" s="29"/>
      <c r="V26" s="31">
        <f t="shared" si="0"/>
        <v>51</v>
      </c>
      <c r="W26" s="14" t="s">
        <v>18</v>
      </c>
      <c r="X26" s="14" t="s">
        <v>18</v>
      </c>
      <c r="Y26" s="32"/>
      <c r="Z26" s="29"/>
      <c r="AA26" s="29"/>
      <c r="AB26" s="29"/>
      <c r="AC26" s="29"/>
      <c r="AD26" s="29">
        <v>0</v>
      </c>
      <c r="AE26" s="29">
        <v>2</v>
      </c>
      <c r="AF26" s="29">
        <v>0</v>
      </c>
      <c r="AG26" s="29">
        <v>0</v>
      </c>
      <c r="AH26" s="29">
        <v>2</v>
      </c>
      <c r="AI26" s="29">
        <v>2</v>
      </c>
      <c r="AJ26" s="29">
        <v>0</v>
      </c>
      <c r="AK26" s="29">
        <v>2</v>
      </c>
      <c r="AL26" s="29">
        <v>0</v>
      </c>
      <c r="AM26" s="29">
        <v>0</v>
      </c>
      <c r="AN26" s="29">
        <v>2</v>
      </c>
      <c r="AO26" s="29">
        <v>0</v>
      </c>
      <c r="AP26" s="29">
        <v>2</v>
      </c>
      <c r="AQ26" s="29">
        <v>2</v>
      </c>
      <c r="AR26" s="29">
        <v>3</v>
      </c>
      <c r="AS26" s="29">
        <v>2</v>
      </c>
      <c r="AT26" s="29">
        <v>2</v>
      </c>
      <c r="AU26" s="29">
        <v>2</v>
      </c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23</v>
      </c>
      <c r="BH26" s="35">
        <f t="shared" si="2"/>
        <v>74</v>
      </c>
    </row>
    <row r="27" spans="1:60" ht="19.5" customHeight="1" thickBot="1" x14ac:dyDescent="0.3">
      <c r="A27" s="7"/>
      <c r="B27" s="138"/>
      <c r="C27" s="139"/>
      <c r="D27" s="36" t="s">
        <v>19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18</v>
      </c>
      <c r="X27" s="14" t="s">
        <v>18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34" t="s">
        <v>86</v>
      </c>
      <c r="C28" s="140" t="s">
        <v>92</v>
      </c>
      <c r="D28" s="28" t="s">
        <v>17</v>
      </c>
      <c r="E28" s="29"/>
      <c r="F28" s="29"/>
      <c r="G28" s="29"/>
      <c r="H28" s="29"/>
      <c r="I28" s="29">
        <v>2</v>
      </c>
      <c r="J28" s="29">
        <v>2</v>
      </c>
      <c r="K28" s="29">
        <v>2</v>
      </c>
      <c r="L28" s="29">
        <v>2</v>
      </c>
      <c r="M28" s="29">
        <v>2</v>
      </c>
      <c r="N28" s="29">
        <v>2</v>
      </c>
      <c r="O28" s="29">
        <v>2</v>
      </c>
      <c r="P28" s="29">
        <v>2</v>
      </c>
      <c r="Q28" s="29">
        <v>2</v>
      </c>
      <c r="R28" s="29">
        <v>2</v>
      </c>
      <c r="S28" s="29">
        <v>2</v>
      </c>
      <c r="T28" s="29">
        <v>2</v>
      </c>
      <c r="U28" s="29"/>
      <c r="V28" s="31">
        <f t="shared" si="0"/>
        <v>24</v>
      </c>
      <c r="W28" s="14" t="s">
        <v>18</v>
      </c>
      <c r="X28" s="14" t="s">
        <v>18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>
        <v>4</v>
      </c>
      <c r="AM28" s="29">
        <v>4</v>
      </c>
      <c r="AN28" s="29">
        <v>4</v>
      </c>
      <c r="AO28" s="29">
        <v>4</v>
      </c>
      <c r="AP28" s="29">
        <v>4</v>
      </c>
      <c r="AQ28" s="29">
        <v>4</v>
      </c>
      <c r="AR28" s="29">
        <v>4</v>
      </c>
      <c r="AS28" s="29">
        <v>4</v>
      </c>
      <c r="AT28" s="29">
        <v>4</v>
      </c>
      <c r="AU28" s="29">
        <v>5</v>
      </c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41</v>
      </c>
      <c r="BH28" s="35">
        <f t="shared" si="2"/>
        <v>65</v>
      </c>
    </row>
    <row r="29" spans="1:60" ht="17.25" customHeight="1" thickBot="1" x14ac:dyDescent="0.3">
      <c r="A29" s="7"/>
      <c r="B29" s="138"/>
      <c r="C29" s="156"/>
      <c r="D29" s="36" t="s">
        <v>19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18</v>
      </c>
      <c r="X29" s="14" t="s">
        <v>18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57" t="s">
        <v>87</v>
      </c>
      <c r="C30" s="136" t="s">
        <v>22</v>
      </c>
      <c r="D30" s="28" t="s">
        <v>17</v>
      </c>
      <c r="E30" s="29"/>
      <c r="F30" s="29"/>
      <c r="G30" s="29"/>
      <c r="H30" s="29"/>
      <c r="I30" s="29"/>
      <c r="J30" s="29">
        <v>2</v>
      </c>
      <c r="K30" s="29">
        <v>0</v>
      </c>
      <c r="L30" s="29">
        <v>2</v>
      </c>
      <c r="M30" s="29">
        <v>3</v>
      </c>
      <c r="N30" s="29">
        <v>2</v>
      </c>
      <c r="O30" s="29">
        <v>2</v>
      </c>
      <c r="P30" s="29">
        <v>0</v>
      </c>
      <c r="Q30" s="29">
        <v>2</v>
      </c>
      <c r="R30" s="29">
        <v>0</v>
      </c>
      <c r="S30" s="29">
        <v>2</v>
      </c>
      <c r="T30" s="29">
        <v>2</v>
      </c>
      <c r="U30" s="29"/>
      <c r="V30" s="31">
        <f t="shared" si="0"/>
        <v>17</v>
      </c>
      <c r="W30" s="14" t="s">
        <v>18</v>
      </c>
      <c r="X30" s="14" t="s">
        <v>18</v>
      </c>
      <c r="Y30" s="32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>
        <v>2</v>
      </c>
      <c r="AP30" s="29">
        <v>4</v>
      </c>
      <c r="AQ30" s="29">
        <v>2</v>
      </c>
      <c r="AR30" s="29">
        <v>2</v>
      </c>
      <c r="AS30" s="29">
        <v>4</v>
      </c>
      <c r="AT30" s="29">
        <v>4</v>
      </c>
      <c r="AU30" s="32">
        <v>5</v>
      </c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23</v>
      </c>
      <c r="BH30" s="35">
        <f t="shared" si="2"/>
        <v>40</v>
      </c>
    </row>
    <row r="31" spans="1:60" ht="17.25" customHeight="1" thickBot="1" x14ac:dyDescent="0.3">
      <c r="A31" s="7"/>
      <c r="B31" s="158"/>
      <c r="C31" s="139"/>
      <c r="D31" s="36" t="s">
        <v>19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18</v>
      </c>
      <c r="X31" s="14" t="s">
        <v>18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22.5" customHeight="1" thickBot="1" x14ac:dyDescent="0.3">
      <c r="A32" s="7"/>
      <c r="B32" s="165" t="s">
        <v>89</v>
      </c>
      <c r="C32" s="166" t="s">
        <v>93</v>
      </c>
      <c r="D32" s="28" t="s">
        <v>17</v>
      </c>
      <c r="E32" s="29"/>
      <c r="F32" s="29"/>
      <c r="G32" s="29"/>
      <c r="H32" s="29"/>
      <c r="I32" s="29"/>
      <c r="J32" s="29"/>
      <c r="K32" s="29"/>
      <c r="L32" s="29"/>
      <c r="M32" s="29"/>
      <c r="N32" s="29">
        <v>4</v>
      </c>
      <c r="O32" s="29">
        <v>4</v>
      </c>
      <c r="P32" s="29">
        <v>6</v>
      </c>
      <c r="Q32" s="29">
        <v>4</v>
      </c>
      <c r="R32" s="29">
        <v>6</v>
      </c>
      <c r="S32" s="29">
        <v>6</v>
      </c>
      <c r="T32" s="29">
        <v>4</v>
      </c>
      <c r="U32" s="29"/>
      <c r="V32" s="31">
        <f t="shared" si="0"/>
        <v>34</v>
      </c>
      <c r="W32" s="14" t="s">
        <v>18</v>
      </c>
      <c r="X32" s="14" t="s">
        <v>18</v>
      </c>
      <c r="Y32" s="32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>
        <v>4</v>
      </c>
      <c r="AM32" s="29">
        <v>2</v>
      </c>
      <c r="AN32" s="29">
        <v>4</v>
      </c>
      <c r="AO32" s="29">
        <v>4</v>
      </c>
      <c r="AP32" s="29">
        <v>4</v>
      </c>
      <c r="AQ32" s="29">
        <v>4</v>
      </c>
      <c r="AR32" s="29">
        <v>4</v>
      </c>
      <c r="AS32" s="29">
        <v>4</v>
      </c>
      <c r="AT32" s="29">
        <v>4</v>
      </c>
      <c r="AU32" s="29">
        <v>4</v>
      </c>
      <c r="AV32" s="45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38</v>
      </c>
      <c r="BH32" s="35">
        <f t="shared" si="2"/>
        <v>72</v>
      </c>
    </row>
    <row r="33" spans="1:60" ht="25.5" customHeight="1" thickBot="1" x14ac:dyDescent="0.3">
      <c r="A33" s="7"/>
      <c r="B33" s="138"/>
      <c r="C33" s="137"/>
      <c r="D33" s="36" t="s">
        <v>19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14" t="s">
        <v>18</v>
      </c>
      <c r="X33" s="14" t="s">
        <v>18</v>
      </c>
      <c r="Y33" s="38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9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20.25" customHeight="1" thickBot="1" x14ac:dyDescent="0.3">
      <c r="A34" s="7"/>
      <c r="B34" s="157" t="s">
        <v>90</v>
      </c>
      <c r="C34" s="136" t="s">
        <v>94</v>
      </c>
      <c r="D34" s="28" t="s">
        <v>17</v>
      </c>
      <c r="E34" s="29">
        <v>2</v>
      </c>
      <c r="F34" s="29">
        <v>2</v>
      </c>
      <c r="G34" s="29">
        <v>4</v>
      </c>
      <c r="H34" s="29">
        <v>2</v>
      </c>
      <c r="I34" s="29">
        <v>2</v>
      </c>
      <c r="J34" s="29">
        <v>2</v>
      </c>
      <c r="K34" s="29">
        <v>2</v>
      </c>
      <c r="L34" s="29">
        <v>2</v>
      </c>
      <c r="M34" s="29">
        <v>2</v>
      </c>
      <c r="N34" s="29">
        <v>2</v>
      </c>
      <c r="O34" s="29">
        <v>2</v>
      </c>
      <c r="P34" s="29">
        <v>2</v>
      </c>
      <c r="Q34" s="29">
        <v>2</v>
      </c>
      <c r="R34" s="29">
        <v>2</v>
      </c>
      <c r="S34" s="29">
        <v>2</v>
      </c>
      <c r="T34" s="29">
        <v>2</v>
      </c>
      <c r="U34" s="29"/>
      <c r="V34" s="31">
        <f t="shared" si="0"/>
        <v>34</v>
      </c>
      <c r="W34" s="14" t="s">
        <v>18</v>
      </c>
      <c r="X34" s="14" t="s">
        <v>18</v>
      </c>
      <c r="Y34" s="32"/>
      <c r="Z34" s="29"/>
      <c r="AA34" s="29"/>
      <c r="AB34" s="29"/>
      <c r="AC34" s="29"/>
      <c r="AD34" s="29"/>
      <c r="AE34" s="29"/>
      <c r="AF34" s="29">
        <v>4</v>
      </c>
      <c r="AG34" s="29">
        <v>2</v>
      </c>
      <c r="AH34" s="29">
        <v>2</v>
      </c>
      <c r="AI34" s="29">
        <v>4</v>
      </c>
      <c r="AJ34" s="29">
        <v>2</v>
      </c>
      <c r="AK34" s="29">
        <v>2</v>
      </c>
      <c r="AL34" s="29">
        <v>2</v>
      </c>
      <c r="AM34" s="29">
        <v>2</v>
      </c>
      <c r="AN34" s="29">
        <v>2</v>
      </c>
      <c r="AO34" s="29">
        <v>2</v>
      </c>
      <c r="AP34" s="29">
        <v>2</v>
      </c>
      <c r="AQ34" s="29">
        <v>2</v>
      </c>
      <c r="AR34" s="29">
        <v>2</v>
      </c>
      <c r="AS34" s="29">
        <v>4</v>
      </c>
      <c r="AT34" s="29">
        <v>4</v>
      </c>
      <c r="AU34" s="29">
        <v>4</v>
      </c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42</v>
      </c>
      <c r="BH34" s="35">
        <f t="shared" si="2"/>
        <v>76</v>
      </c>
    </row>
    <row r="35" spans="1:60" ht="20.25" customHeight="1" thickBot="1" x14ac:dyDescent="0.3">
      <c r="A35" s="7"/>
      <c r="B35" s="158"/>
      <c r="C35" s="167"/>
      <c r="D35" s="36" t="s">
        <v>19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18</v>
      </c>
      <c r="X35" s="14" t="s">
        <v>18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2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7.25" customHeight="1" thickBot="1" x14ac:dyDescent="0.3">
      <c r="A36" s="7"/>
      <c r="B36" s="134" t="s">
        <v>91</v>
      </c>
      <c r="C36" s="140" t="s">
        <v>23</v>
      </c>
      <c r="D36" s="28" t="s">
        <v>17</v>
      </c>
      <c r="E36" s="29"/>
      <c r="F36" s="29">
        <v>2</v>
      </c>
      <c r="G36" s="29">
        <v>2</v>
      </c>
      <c r="H36" s="29">
        <v>4</v>
      </c>
      <c r="I36" s="29">
        <v>2</v>
      </c>
      <c r="J36" s="29">
        <v>2</v>
      </c>
      <c r="K36" s="29">
        <v>4</v>
      </c>
      <c r="L36" s="29">
        <v>2</v>
      </c>
      <c r="M36" s="29">
        <v>2</v>
      </c>
      <c r="N36" s="29">
        <v>2</v>
      </c>
      <c r="O36" s="29">
        <v>2</v>
      </c>
      <c r="P36" s="29">
        <v>2</v>
      </c>
      <c r="Q36" s="29">
        <v>2</v>
      </c>
      <c r="R36" s="29">
        <v>2</v>
      </c>
      <c r="S36" s="29">
        <v>2</v>
      </c>
      <c r="T36" s="29">
        <v>2</v>
      </c>
      <c r="U36" s="29"/>
      <c r="V36" s="31">
        <f t="shared" si="0"/>
        <v>34</v>
      </c>
      <c r="W36" s="14" t="s">
        <v>18</v>
      </c>
      <c r="X36" s="14" t="s">
        <v>18</v>
      </c>
      <c r="Y36" s="32"/>
      <c r="Z36" s="29"/>
      <c r="AA36" s="29"/>
      <c r="AB36" s="29"/>
      <c r="AC36" s="29"/>
      <c r="AD36" s="29"/>
      <c r="AE36" s="29">
        <v>2</v>
      </c>
      <c r="AF36" s="29">
        <v>2</v>
      </c>
      <c r="AG36" s="29">
        <v>2</v>
      </c>
      <c r="AH36" s="29">
        <v>2</v>
      </c>
      <c r="AI36" s="29">
        <v>2</v>
      </c>
      <c r="AJ36" s="29">
        <v>2</v>
      </c>
      <c r="AK36" s="29">
        <v>2</v>
      </c>
      <c r="AL36" s="29">
        <v>2</v>
      </c>
      <c r="AM36" s="29">
        <v>2</v>
      </c>
      <c r="AN36" s="29">
        <v>2</v>
      </c>
      <c r="AO36" s="29">
        <v>2</v>
      </c>
      <c r="AP36" s="29">
        <v>2</v>
      </c>
      <c r="AQ36" s="29">
        <v>2</v>
      </c>
      <c r="AR36" s="29">
        <v>2</v>
      </c>
      <c r="AS36" s="29">
        <v>4</v>
      </c>
      <c r="AT36" s="29">
        <v>4</v>
      </c>
      <c r="AU36" s="29">
        <v>2</v>
      </c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38</v>
      </c>
      <c r="BH36" s="35">
        <f t="shared" si="2"/>
        <v>72</v>
      </c>
    </row>
    <row r="37" spans="1:60" ht="18.75" customHeight="1" thickBot="1" x14ac:dyDescent="0.3">
      <c r="A37" s="7"/>
      <c r="B37" s="168"/>
      <c r="C37" s="141"/>
      <c r="D37" s="36" t="s">
        <v>19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si="0"/>
        <v>0</v>
      </c>
      <c r="W37" s="14" t="s">
        <v>18</v>
      </c>
      <c r="X37" s="14" t="s">
        <v>18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2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0.25" customHeight="1" thickBot="1" x14ac:dyDescent="0.3">
      <c r="A38" s="46"/>
      <c r="B38" s="159" t="s">
        <v>95</v>
      </c>
      <c r="C38" s="161" t="s">
        <v>96</v>
      </c>
      <c r="D38" s="28" t="s">
        <v>17</v>
      </c>
      <c r="E38" s="29"/>
      <c r="F38" s="29"/>
      <c r="G38" s="29">
        <v>2</v>
      </c>
      <c r="H38" s="29">
        <v>2</v>
      </c>
      <c r="I38" s="29">
        <v>2</v>
      </c>
      <c r="J38" s="29">
        <v>2</v>
      </c>
      <c r="K38" s="29">
        <v>2</v>
      </c>
      <c r="L38" s="29">
        <v>2</v>
      </c>
      <c r="M38" s="29">
        <v>2</v>
      </c>
      <c r="N38" s="29">
        <v>2</v>
      </c>
      <c r="O38" s="29">
        <v>2</v>
      </c>
      <c r="P38" s="29">
        <v>4</v>
      </c>
      <c r="Q38" s="29">
        <v>4</v>
      </c>
      <c r="R38" s="29">
        <v>4</v>
      </c>
      <c r="S38" s="29">
        <v>2</v>
      </c>
      <c r="T38" s="29">
        <v>2</v>
      </c>
      <c r="U38" s="29"/>
      <c r="V38" s="31">
        <f t="shared" si="0"/>
        <v>34</v>
      </c>
      <c r="W38" s="14" t="s">
        <v>18</v>
      </c>
      <c r="X38" s="14" t="s">
        <v>18</v>
      </c>
      <c r="Y38" s="32"/>
      <c r="Z38" s="29"/>
      <c r="AA38" s="29"/>
      <c r="AB38" s="29"/>
      <c r="AC38" s="29"/>
      <c r="AD38" s="29"/>
      <c r="AE38" s="29"/>
      <c r="AF38" s="29"/>
      <c r="AG38" s="29">
        <v>2</v>
      </c>
      <c r="AH38" s="29">
        <v>2</v>
      </c>
      <c r="AI38" s="29">
        <v>2</v>
      </c>
      <c r="AJ38" s="29">
        <v>2</v>
      </c>
      <c r="AK38" s="29">
        <v>2</v>
      </c>
      <c r="AL38" s="29">
        <v>2</v>
      </c>
      <c r="AM38" s="29">
        <v>2</v>
      </c>
      <c r="AN38" s="29">
        <v>2</v>
      </c>
      <c r="AO38" s="29">
        <v>2</v>
      </c>
      <c r="AP38" s="29">
        <v>2</v>
      </c>
      <c r="AQ38" s="29">
        <v>2</v>
      </c>
      <c r="AR38" s="29">
        <v>2</v>
      </c>
      <c r="AS38" s="29">
        <v>4</v>
      </c>
      <c r="AT38" s="29">
        <v>4</v>
      </c>
      <c r="AU38" s="29">
        <v>2</v>
      </c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34</v>
      </c>
      <c r="BH38" s="35">
        <f t="shared" si="2"/>
        <v>68</v>
      </c>
    </row>
    <row r="39" spans="1:60" ht="21" customHeight="1" thickBot="1" x14ac:dyDescent="0.3">
      <c r="A39" s="46"/>
      <c r="B39" s="160"/>
      <c r="C39" s="162"/>
      <c r="D39" s="36" t="s">
        <v>19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18</v>
      </c>
      <c r="X39" s="14" t="s">
        <v>18</v>
      </c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2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1.75" customHeight="1" thickBot="1" x14ac:dyDescent="0.3">
      <c r="A40" s="46"/>
      <c r="B40" s="163" t="s">
        <v>27</v>
      </c>
      <c r="C40" s="136" t="s">
        <v>28</v>
      </c>
      <c r="D40" s="28" t="s">
        <v>17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>
        <v>2</v>
      </c>
      <c r="Q40" s="29">
        <v>2</v>
      </c>
      <c r="R40" s="29">
        <v>2</v>
      </c>
      <c r="S40" s="29">
        <v>2</v>
      </c>
      <c r="T40" s="29">
        <v>2</v>
      </c>
      <c r="U40" s="29"/>
      <c r="V40" s="31">
        <f t="shared" si="0"/>
        <v>10</v>
      </c>
      <c r="W40" s="47" t="s">
        <v>18</v>
      </c>
      <c r="X40" s="47" t="s">
        <v>18</v>
      </c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>
        <v>2</v>
      </c>
      <c r="AP40" s="32">
        <v>2</v>
      </c>
      <c r="AQ40" s="32">
        <v>2</v>
      </c>
      <c r="AR40" s="32">
        <v>2</v>
      </c>
      <c r="AS40" s="32">
        <v>2</v>
      </c>
      <c r="AT40" s="32">
        <v>2</v>
      </c>
      <c r="AU40" s="32">
        <v>3</v>
      </c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15</v>
      </c>
      <c r="BH40" s="35">
        <f t="shared" si="2"/>
        <v>25</v>
      </c>
    </row>
    <row r="41" spans="1:60" ht="16.8" customHeight="1" thickBot="1" x14ac:dyDescent="0.3">
      <c r="A41" s="46"/>
      <c r="B41" s="164"/>
      <c r="C41" s="137"/>
      <c r="D41" s="36" t="s">
        <v>19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0"/>
        <v>0</v>
      </c>
      <c r="W41" s="47" t="s">
        <v>18</v>
      </c>
      <c r="X41" s="47" t="s">
        <v>18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27.75" customHeight="1" thickBot="1" x14ac:dyDescent="0.3">
      <c r="A42" s="7"/>
      <c r="B42" s="163" t="s">
        <v>97</v>
      </c>
      <c r="C42" s="136" t="s">
        <v>98</v>
      </c>
      <c r="D42" s="28" t="s">
        <v>17</v>
      </c>
      <c r="E42" s="29"/>
      <c r="F42" s="29"/>
      <c r="G42" s="29"/>
      <c r="H42" s="29"/>
      <c r="I42" s="29"/>
      <c r="J42" s="29"/>
      <c r="K42" s="29"/>
      <c r="L42" s="29"/>
      <c r="M42" s="29">
        <v>2</v>
      </c>
      <c r="N42" s="29">
        <v>2</v>
      </c>
      <c r="O42" s="29">
        <v>2</v>
      </c>
      <c r="P42" s="29">
        <v>2</v>
      </c>
      <c r="Q42" s="29">
        <v>2</v>
      </c>
      <c r="R42" s="29">
        <v>2</v>
      </c>
      <c r="S42" s="29">
        <v>2</v>
      </c>
      <c r="T42" s="29">
        <v>3</v>
      </c>
      <c r="U42" s="29"/>
      <c r="V42" s="31">
        <f t="shared" si="0"/>
        <v>17</v>
      </c>
      <c r="W42" s="47" t="s">
        <v>18</v>
      </c>
      <c r="X42" s="47" t="s">
        <v>18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>
        <v>2</v>
      </c>
      <c r="AL42" s="32">
        <v>2</v>
      </c>
      <c r="AM42" s="32">
        <v>2</v>
      </c>
      <c r="AN42" s="32">
        <v>2</v>
      </c>
      <c r="AO42" s="32">
        <v>2</v>
      </c>
      <c r="AP42" s="32">
        <v>2</v>
      </c>
      <c r="AQ42" s="32">
        <v>2</v>
      </c>
      <c r="AR42" s="32">
        <v>2</v>
      </c>
      <c r="AS42" s="32">
        <v>2</v>
      </c>
      <c r="AT42" s="32">
        <v>2</v>
      </c>
      <c r="AU42" s="32">
        <v>2</v>
      </c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22</v>
      </c>
      <c r="BH42" s="35">
        <f t="shared" si="2"/>
        <v>39</v>
      </c>
    </row>
    <row r="43" spans="1:60" ht="21" customHeight="1" thickBot="1" x14ac:dyDescent="0.3">
      <c r="A43" s="7"/>
      <c r="B43" s="164"/>
      <c r="C43" s="137"/>
      <c r="D43" s="36" t="s">
        <v>19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47" t="s">
        <v>18</v>
      </c>
      <c r="X43" s="47" t="s">
        <v>18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0</v>
      </c>
      <c r="BH43" s="35">
        <f t="shared" si="2"/>
        <v>0</v>
      </c>
    </row>
    <row r="44" spans="1:60" ht="27.75" customHeight="1" thickBot="1" x14ac:dyDescent="0.3">
      <c r="A44" s="7"/>
      <c r="B44" s="163" t="s">
        <v>99</v>
      </c>
      <c r="C44" s="136" t="s">
        <v>100</v>
      </c>
      <c r="D44" s="28" t="s">
        <v>17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ref="V44:V45" si="3">E44+F44+G44+H44+I44+J44+K44+L44+M44+N44+O44+P44+Q44+R44+S44+T44+U44</f>
        <v>0</v>
      </c>
      <c r="W44" s="47" t="s">
        <v>18</v>
      </c>
      <c r="X44" s="47" t="s">
        <v>18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41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ref="BG44:BG45" si="4">Y44+Z44+AA44+AB44+AC44+AD44+AE44+AF44+AG44+AH44+AI44+AJ44+AK44+AL44+AM44+AN44+AO44+AP44+AQ44+AR44+AS44+AT44+AU44+AV44</f>
        <v>0</v>
      </c>
      <c r="BH44" s="35">
        <f t="shared" ref="BH44:BH45" si="5">V44+BG44</f>
        <v>0</v>
      </c>
    </row>
    <row r="45" spans="1:60" ht="21" customHeight="1" thickBot="1" x14ac:dyDescent="0.3">
      <c r="A45" s="7"/>
      <c r="B45" s="164"/>
      <c r="C45" s="137"/>
      <c r="D45" s="36" t="s">
        <v>19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3"/>
        <v>0</v>
      </c>
      <c r="W45" s="47" t="s">
        <v>18</v>
      </c>
      <c r="X45" s="47" t="s">
        <v>18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4"/>
        <v>0</v>
      </c>
      <c r="BH45" s="35">
        <f t="shared" si="5"/>
        <v>0</v>
      </c>
    </row>
    <row r="46" spans="1:60" ht="26.25" customHeight="1" thickBot="1" x14ac:dyDescent="0.3">
      <c r="A46" s="7"/>
      <c r="B46" s="169" t="s">
        <v>29</v>
      </c>
      <c r="C46" s="136" t="s">
        <v>30</v>
      </c>
      <c r="D46" s="28" t="s">
        <v>17</v>
      </c>
      <c r="E46" s="29"/>
      <c r="F46" s="29"/>
      <c r="G46" s="29"/>
      <c r="H46" s="29">
        <v>2</v>
      </c>
      <c r="I46" s="29">
        <v>0</v>
      </c>
      <c r="J46" s="29">
        <v>2</v>
      </c>
      <c r="K46" s="29">
        <v>2</v>
      </c>
      <c r="L46" s="29">
        <v>0</v>
      </c>
      <c r="M46" s="29">
        <v>0</v>
      </c>
      <c r="N46" s="29">
        <v>2</v>
      </c>
      <c r="O46" s="29">
        <v>2</v>
      </c>
      <c r="P46" s="29">
        <v>0</v>
      </c>
      <c r="Q46" s="29">
        <v>0</v>
      </c>
      <c r="R46" s="29">
        <v>2</v>
      </c>
      <c r="S46" s="29">
        <v>2</v>
      </c>
      <c r="T46" s="29">
        <v>3</v>
      </c>
      <c r="U46" s="29"/>
      <c r="V46" s="31">
        <f t="shared" si="0"/>
        <v>17</v>
      </c>
      <c r="W46" s="47" t="s">
        <v>18</v>
      </c>
      <c r="X46" s="47" t="s">
        <v>18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>
        <v>0</v>
      </c>
      <c r="AJ46" s="32">
        <v>2</v>
      </c>
      <c r="AK46" s="32">
        <v>2</v>
      </c>
      <c r="AL46" s="32">
        <v>0</v>
      </c>
      <c r="AM46" s="32">
        <v>2</v>
      </c>
      <c r="AN46" s="32">
        <v>2</v>
      </c>
      <c r="AO46" s="32">
        <v>2</v>
      </c>
      <c r="AP46" s="32">
        <v>2</v>
      </c>
      <c r="AQ46" s="32">
        <v>2</v>
      </c>
      <c r="AR46" s="32">
        <v>2</v>
      </c>
      <c r="AS46" s="32">
        <v>2</v>
      </c>
      <c r="AT46" s="32">
        <v>2</v>
      </c>
      <c r="AU46" s="32">
        <v>2</v>
      </c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1"/>
        <v>22</v>
      </c>
      <c r="BH46" s="35">
        <f t="shared" si="2"/>
        <v>39</v>
      </c>
    </row>
    <row r="47" spans="1:60" ht="33" customHeight="1" thickBot="1" x14ac:dyDescent="0.3">
      <c r="A47" s="7"/>
      <c r="B47" s="164"/>
      <c r="C47" s="137"/>
      <c r="D47" s="38" t="s">
        <v>19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47" t="s">
        <v>18</v>
      </c>
      <c r="X47" s="47" t="s">
        <v>18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>
        <v>2</v>
      </c>
      <c r="AV47" s="42"/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40">
        <v>0</v>
      </c>
      <c r="BG47" s="34">
        <f t="shared" si="1"/>
        <v>2</v>
      </c>
      <c r="BH47" s="35">
        <f t="shared" si="2"/>
        <v>2</v>
      </c>
    </row>
    <row r="48" spans="1:60" ht="26.25" customHeight="1" thickBot="1" x14ac:dyDescent="0.3">
      <c r="A48" s="7"/>
      <c r="B48" s="169" t="s">
        <v>31</v>
      </c>
      <c r="C48" s="136" t="s">
        <v>32</v>
      </c>
      <c r="D48" s="28" t="s">
        <v>17</v>
      </c>
      <c r="E48" s="29"/>
      <c r="F48" s="29"/>
      <c r="G48" s="29"/>
      <c r="H48" s="29">
        <v>0</v>
      </c>
      <c r="I48" s="29">
        <v>2</v>
      </c>
      <c r="J48" s="29">
        <v>0</v>
      </c>
      <c r="K48" s="29">
        <v>2</v>
      </c>
      <c r="L48" s="29">
        <v>0</v>
      </c>
      <c r="M48" s="29">
        <v>0</v>
      </c>
      <c r="N48" s="29">
        <v>0</v>
      </c>
      <c r="O48" s="29">
        <v>2</v>
      </c>
      <c r="P48" s="29">
        <v>0</v>
      </c>
      <c r="Q48" s="29">
        <v>2</v>
      </c>
      <c r="R48" s="29">
        <v>2</v>
      </c>
      <c r="S48" s="29">
        <v>2</v>
      </c>
      <c r="T48" s="29">
        <v>2</v>
      </c>
      <c r="U48" s="29"/>
      <c r="V48" s="31">
        <f t="shared" si="0"/>
        <v>14</v>
      </c>
      <c r="W48" s="47" t="s">
        <v>18</v>
      </c>
      <c r="X48" s="47" t="s">
        <v>18</v>
      </c>
      <c r="Y48" s="32"/>
      <c r="Z48" s="32"/>
      <c r="AA48" s="32"/>
      <c r="AB48" s="32"/>
      <c r="AC48" s="32"/>
      <c r="AD48" s="32"/>
      <c r="AE48" s="32"/>
      <c r="AF48" s="32">
        <v>0</v>
      </c>
      <c r="AG48" s="32">
        <v>4</v>
      </c>
      <c r="AH48" s="32">
        <v>0</v>
      </c>
      <c r="AI48" s="32">
        <v>2</v>
      </c>
      <c r="AJ48" s="32">
        <v>0</v>
      </c>
      <c r="AK48" s="32">
        <v>2</v>
      </c>
      <c r="AL48" s="32">
        <v>2</v>
      </c>
      <c r="AM48" s="32">
        <v>2</v>
      </c>
      <c r="AN48" s="32">
        <v>2</v>
      </c>
      <c r="AO48" s="32">
        <v>2</v>
      </c>
      <c r="AP48" s="32">
        <v>0</v>
      </c>
      <c r="AQ48" s="32">
        <v>0</v>
      </c>
      <c r="AR48" s="32">
        <v>0</v>
      </c>
      <c r="AS48" s="32">
        <v>2</v>
      </c>
      <c r="AT48" s="32">
        <v>2</v>
      </c>
      <c r="AU48" s="32">
        <v>2</v>
      </c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22</v>
      </c>
      <c r="BH48" s="35">
        <f t="shared" si="2"/>
        <v>36</v>
      </c>
    </row>
    <row r="49" spans="1:62" ht="27.75" customHeight="1" thickBot="1" x14ac:dyDescent="0.3">
      <c r="A49" s="7"/>
      <c r="B49" s="164"/>
      <c r="C49" s="137"/>
      <c r="D49" s="36" t="s">
        <v>19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18</v>
      </c>
      <c r="X49" s="47" t="s">
        <v>18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1"/>
        <v>0</v>
      </c>
      <c r="BH49" s="35">
        <f t="shared" si="2"/>
        <v>0</v>
      </c>
    </row>
    <row r="50" spans="1:62" s="49" customFormat="1" ht="21.75" customHeight="1" thickBot="1" x14ac:dyDescent="0.3">
      <c r="A50" s="48"/>
      <c r="B50" s="169" t="s">
        <v>33</v>
      </c>
      <c r="C50" s="172" t="s">
        <v>34</v>
      </c>
      <c r="D50" s="28" t="s">
        <v>17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>
        <f t="shared" si="0"/>
        <v>0</v>
      </c>
      <c r="W50" s="47" t="s">
        <v>18</v>
      </c>
      <c r="X50" s="47" t="s">
        <v>18</v>
      </c>
      <c r="Y50" s="32"/>
      <c r="Z50" s="32"/>
      <c r="AA50" s="32"/>
      <c r="AB50" s="32"/>
      <c r="AC50" s="32"/>
      <c r="AD50" s="32"/>
      <c r="AE50" s="32"/>
      <c r="AF50" s="32">
        <v>2</v>
      </c>
      <c r="AG50" s="32">
        <v>2</v>
      </c>
      <c r="AH50" s="32">
        <v>2</v>
      </c>
      <c r="AI50" s="32">
        <v>2</v>
      </c>
      <c r="AJ50" s="32">
        <v>2</v>
      </c>
      <c r="AK50" s="32">
        <v>2</v>
      </c>
      <c r="AL50" s="32">
        <v>2</v>
      </c>
      <c r="AM50" s="32">
        <v>2</v>
      </c>
      <c r="AN50" s="32">
        <v>2</v>
      </c>
      <c r="AO50" s="32">
        <v>2</v>
      </c>
      <c r="AP50" s="32">
        <v>2</v>
      </c>
      <c r="AQ50" s="32">
        <v>2</v>
      </c>
      <c r="AR50" s="32">
        <v>2</v>
      </c>
      <c r="AS50" s="32">
        <v>2</v>
      </c>
      <c r="AT50" s="32">
        <v>2</v>
      </c>
      <c r="AU50" s="32">
        <v>2</v>
      </c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1"/>
        <v>32</v>
      </c>
      <c r="BH50" s="35">
        <f t="shared" si="2"/>
        <v>32</v>
      </c>
    </row>
    <row r="51" spans="1:62" s="49" customFormat="1" ht="27" customHeight="1" thickBot="1" x14ac:dyDescent="0.3">
      <c r="A51" s="48"/>
      <c r="B51" s="164"/>
      <c r="C51" s="173"/>
      <c r="D51" s="36" t="s">
        <v>19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18</v>
      </c>
      <c r="X51" s="47" t="s">
        <v>18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>
        <v>2</v>
      </c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1"/>
        <v>2</v>
      </c>
      <c r="BH51" s="35">
        <f t="shared" si="2"/>
        <v>2</v>
      </c>
    </row>
    <row r="52" spans="1:62" s="49" customFormat="1" ht="25.5" customHeight="1" thickBot="1" x14ac:dyDescent="0.3">
      <c r="A52" s="48"/>
      <c r="B52" s="169" t="s">
        <v>35</v>
      </c>
      <c r="C52" s="136" t="s">
        <v>36</v>
      </c>
      <c r="D52" s="28" t="s">
        <v>17</v>
      </c>
      <c r="E52" s="29"/>
      <c r="F52" s="29"/>
      <c r="G52" s="29"/>
      <c r="H52" s="29"/>
      <c r="I52" s="29"/>
      <c r="J52" s="29"/>
      <c r="K52" s="30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1">
        <f t="shared" si="0"/>
        <v>0</v>
      </c>
      <c r="W52" s="47" t="s">
        <v>18</v>
      </c>
      <c r="X52" s="47" t="s">
        <v>18</v>
      </c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1"/>
        <v>0</v>
      </c>
      <c r="BH52" s="35">
        <f t="shared" si="2"/>
        <v>0</v>
      </c>
    </row>
    <row r="53" spans="1:62" s="49" customFormat="1" ht="21" customHeight="1" thickBot="1" x14ac:dyDescent="0.3">
      <c r="A53" s="48"/>
      <c r="B53" s="164"/>
      <c r="C53" s="137"/>
      <c r="D53" s="36" t="s">
        <v>19</v>
      </c>
      <c r="E53" s="37"/>
      <c r="F53" s="37"/>
      <c r="G53" s="37"/>
      <c r="H53" s="37"/>
      <c r="I53" s="37"/>
      <c r="J53" s="37"/>
      <c r="K53" s="50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18</v>
      </c>
      <c r="X53" s="47" t="s">
        <v>18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1"/>
        <v>0</v>
      </c>
      <c r="BH53" s="35">
        <f t="shared" si="2"/>
        <v>0</v>
      </c>
    </row>
    <row r="54" spans="1:62" s="49" customFormat="1" ht="21" customHeight="1" thickBot="1" x14ac:dyDescent="0.3">
      <c r="A54" s="48"/>
      <c r="B54" s="169" t="s">
        <v>37</v>
      </c>
      <c r="C54" s="170" t="s">
        <v>38</v>
      </c>
      <c r="D54" s="28" t="s">
        <v>17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1">
        <f t="shared" si="0"/>
        <v>0</v>
      </c>
      <c r="W54" s="47" t="s">
        <v>18</v>
      </c>
      <c r="X54" s="47" t="s">
        <v>18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1"/>
        <v>0</v>
      </c>
      <c r="BH54" s="35">
        <f t="shared" si="2"/>
        <v>0</v>
      </c>
    </row>
    <row r="55" spans="1:62" s="49" customFormat="1" ht="21" customHeight="1" thickBot="1" x14ac:dyDescent="0.3">
      <c r="A55" s="48"/>
      <c r="B55" s="164"/>
      <c r="C55" s="171"/>
      <c r="D55" s="36" t="s">
        <v>19</v>
      </c>
      <c r="E55" s="37"/>
      <c r="F55" s="37"/>
      <c r="G55" s="37"/>
      <c r="H55" s="37"/>
      <c r="I55" s="37"/>
      <c r="J55" s="37"/>
      <c r="K55" s="50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18</v>
      </c>
      <c r="X55" s="47" t="s">
        <v>18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/>
      <c r="AX55" s="38"/>
      <c r="AY55" s="38"/>
      <c r="AZ55" s="38"/>
      <c r="BA55" s="38"/>
      <c r="BB55" s="38"/>
      <c r="BC55" s="38"/>
      <c r="BD55" s="38"/>
      <c r="BE55" s="38"/>
      <c r="BF55" s="40"/>
      <c r="BG55" s="34">
        <f t="shared" si="1"/>
        <v>0</v>
      </c>
      <c r="BH55" s="35">
        <f t="shared" si="2"/>
        <v>0</v>
      </c>
    </row>
    <row r="56" spans="1:62" s="49" customFormat="1" ht="21" customHeight="1" thickBot="1" x14ac:dyDescent="0.3">
      <c r="A56" s="48"/>
      <c r="B56" s="169" t="s">
        <v>39</v>
      </c>
      <c r="C56" s="170" t="s">
        <v>40</v>
      </c>
      <c r="D56" s="28" t="s">
        <v>17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1">
        <f t="shared" si="0"/>
        <v>0</v>
      </c>
      <c r="W56" s="47" t="s">
        <v>18</v>
      </c>
      <c r="X56" s="47" t="s">
        <v>18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0</v>
      </c>
      <c r="BH56" s="35">
        <f t="shared" si="2"/>
        <v>0</v>
      </c>
    </row>
    <row r="57" spans="1:62" s="49" customFormat="1" ht="21" customHeight="1" thickBot="1" x14ac:dyDescent="0.3">
      <c r="A57" s="48"/>
      <c r="B57" s="164"/>
      <c r="C57" s="171"/>
      <c r="D57" s="36" t="s">
        <v>19</v>
      </c>
      <c r="E57" s="37"/>
      <c r="F57" s="37"/>
      <c r="G57" s="37"/>
      <c r="H57" s="37"/>
      <c r="I57" s="37"/>
      <c r="J57" s="37"/>
      <c r="K57" s="50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18</v>
      </c>
      <c r="X57" s="47" t="s">
        <v>18</v>
      </c>
      <c r="Y57" s="38"/>
      <c r="Z57" s="36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/>
      <c r="AX57" s="38"/>
      <c r="AY57" s="38"/>
      <c r="AZ57" s="38"/>
      <c r="BA57" s="38"/>
      <c r="BB57" s="38"/>
      <c r="BC57" s="38"/>
      <c r="BD57" s="38"/>
      <c r="BE57" s="38"/>
      <c r="BF57" s="40"/>
      <c r="BG57" s="34">
        <f t="shared" si="1"/>
        <v>0</v>
      </c>
      <c r="BH57" s="35">
        <f t="shared" si="2"/>
        <v>0</v>
      </c>
      <c r="BI57" s="51"/>
      <c r="BJ57" s="51"/>
    </row>
    <row r="58" spans="1:62" s="49" customFormat="1" ht="21" customHeight="1" thickBot="1" x14ac:dyDescent="0.3">
      <c r="A58" s="48"/>
      <c r="B58" s="169" t="s">
        <v>41</v>
      </c>
      <c r="C58" s="182" t="s">
        <v>42</v>
      </c>
      <c r="D58" s="28" t="s">
        <v>17</v>
      </c>
      <c r="E58" s="29"/>
      <c r="F58" s="29"/>
      <c r="G58" s="29"/>
      <c r="H58" s="29"/>
      <c r="I58" s="29"/>
      <c r="J58" s="29"/>
      <c r="K58" s="30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1">
        <f t="shared" si="0"/>
        <v>0</v>
      </c>
      <c r="W58" s="47" t="s">
        <v>18</v>
      </c>
      <c r="X58" s="47" t="s">
        <v>18</v>
      </c>
      <c r="Y58" s="32"/>
      <c r="Z58" s="28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8"/>
      <c r="AX58" s="38"/>
      <c r="AY58" s="38"/>
      <c r="AZ58" s="38"/>
      <c r="BA58" s="38"/>
      <c r="BB58" s="38"/>
      <c r="BC58" s="38"/>
      <c r="BD58" s="38"/>
      <c r="BE58" s="38"/>
      <c r="BF58" s="40"/>
      <c r="BG58" s="34">
        <f t="shared" si="1"/>
        <v>0</v>
      </c>
      <c r="BH58" s="35">
        <f t="shared" si="2"/>
        <v>0</v>
      </c>
      <c r="BI58" s="51"/>
      <c r="BJ58" s="51"/>
    </row>
    <row r="59" spans="1:62" s="49" customFormat="1" ht="21" customHeight="1" thickBot="1" x14ac:dyDescent="0.3">
      <c r="A59" s="48"/>
      <c r="B59" s="181"/>
      <c r="C59" s="167"/>
      <c r="D59" s="36" t="s">
        <v>19</v>
      </c>
      <c r="E59" s="37"/>
      <c r="F59" s="37"/>
      <c r="G59" s="37"/>
      <c r="H59" s="37"/>
      <c r="I59" s="37"/>
      <c r="J59" s="37"/>
      <c r="K59" s="50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18</v>
      </c>
      <c r="X59" s="47" t="s">
        <v>18</v>
      </c>
      <c r="Y59" s="38"/>
      <c r="Z59" s="36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  <c r="BI59" s="51"/>
      <c r="BJ59" s="51"/>
    </row>
    <row r="60" spans="1:62" s="49" customFormat="1" ht="21" customHeight="1" thickBot="1" x14ac:dyDescent="0.3">
      <c r="A60" s="48"/>
      <c r="B60" s="169" t="s">
        <v>43</v>
      </c>
      <c r="C60" s="182" t="s">
        <v>44</v>
      </c>
      <c r="D60" s="28" t="s">
        <v>17</v>
      </c>
      <c r="E60" s="29"/>
      <c r="F60" s="29"/>
      <c r="G60" s="29"/>
      <c r="H60" s="29"/>
      <c r="I60" s="29"/>
      <c r="J60" s="29"/>
      <c r="K60" s="30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1">
        <f t="shared" si="0"/>
        <v>0</v>
      </c>
      <c r="W60" s="47" t="s">
        <v>18</v>
      </c>
      <c r="X60" s="47" t="s">
        <v>18</v>
      </c>
      <c r="Y60" s="32"/>
      <c r="Z60" s="28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41"/>
      <c r="AW60" s="38"/>
      <c r="AX60" s="38"/>
      <c r="AY60" s="38"/>
      <c r="AZ60" s="38"/>
      <c r="BA60" s="38"/>
      <c r="BB60" s="38"/>
      <c r="BC60" s="38"/>
      <c r="BD60" s="38"/>
      <c r="BE60" s="38"/>
      <c r="BF60" s="40"/>
      <c r="BG60" s="34">
        <f t="shared" si="1"/>
        <v>0</v>
      </c>
      <c r="BH60" s="35">
        <f t="shared" si="2"/>
        <v>0</v>
      </c>
      <c r="BI60" s="51"/>
      <c r="BJ60" s="51"/>
    </row>
    <row r="61" spans="1:62" s="49" customFormat="1" ht="31.2" customHeight="1" thickBot="1" x14ac:dyDescent="0.3">
      <c r="A61" s="48"/>
      <c r="B61" s="181"/>
      <c r="C61" s="167"/>
      <c r="D61" s="36" t="s">
        <v>19</v>
      </c>
      <c r="E61" s="37"/>
      <c r="F61" s="37"/>
      <c r="G61" s="37"/>
      <c r="H61" s="37"/>
      <c r="I61" s="37"/>
      <c r="J61" s="37"/>
      <c r="K61" s="50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>
        <f t="shared" si="0"/>
        <v>0</v>
      </c>
      <c r="W61" s="47" t="s">
        <v>18</v>
      </c>
      <c r="X61" s="47" t="s">
        <v>18</v>
      </c>
      <c r="Y61" s="38"/>
      <c r="Z61" s="36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42"/>
      <c r="AW61" s="38"/>
      <c r="AX61" s="38"/>
      <c r="AY61" s="38"/>
      <c r="AZ61" s="38"/>
      <c r="BA61" s="38"/>
      <c r="BB61" s="38"/>
      <c r="BC61" s="38"/>
      <c r="BD61" s="38"/>
      <c r="BE61" s="38"/>
      <c r="BF61" s="40"/>
      <c r="BG61" s="34">
        <f t="shared" si="1"/>
        <v>0</v>
      </c>
      <c r="BH61" s="35">
        <f t="shared" si="2"/>
        <v>0</v>
      </c>
      <c r="BI61" s="51"/>
      <c r="BJ61" s="51"/>
    </row>
    <row r="62" spans="1:62" s="49" customFormat="1" ht="21" customHeight="1" thickBot="1" x14ac:dyDescent="0.3">
      <c r="A62" s="48"/>
      <c r="B62" s="52" t="s">
        <v>45</v>
      </c>
      <c r="C62" s="53" t="s">
        <v>46</v>
      </c>
      <c r="D62" s="28" t="s">
        <v>17</v>
      </c>
      <c r="E62" s="54"/>
      <c r="F62" s="30"/>
      <c r="G62" s="30"/>
      <c r="H62" s="54"/>
      <c r="I62" s="30"/>
      <c r="J62" s="54"/>
      <c r="K62" s="30"/>
      <c r="L62" s="54"/>
      <c r="M62" s="54"/>
      <c r="N62" s="54"/>
      <c r="O62" s="54"/>
      <c r="P62" s="54"/>
      <c r="Q62" s="54"/>
      <c r="R62" s="54"/>
      <c r="S62" s="54"/>
      <c r="T62" s="54"/>
      <c r="U62" s="30"/>
      <c r="V62" s="31">
        <f t="shared" si="0"/>
        <v>0</v>
      </c>
      <c r="W62" s="55" t="s">
        <v>18</v>
      </c>
      <c r="X62" s="55" t="s">
        <v>18</v>
      </c>
      <c r="Y62" s="28"/>
      <c r="Z62" s="28"/>
      <c r="AA62" s="28"/>
      <c r="AB62" s="28"/>
      <c r="AC62" s="28"/>
      <c r="AD62" s="28"/>
      <c r="AE62" s="56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56"/>
      <c r="AX62" s="56"/>
      <c r="AY62" s="56"/>
      <c r="AZ62" s="56"/>
      <c r="BA62" s="56"/>
      <c r="BB62" s="56"/>
      <c r="BC62" s="56"/>
      <c r="BD62" s="56"/>
      <c r="BE62" s="56"/>
      <c r="BF62" s="57"/>
      <c r="BG62" s="34">
        <f t="shared" si="1"/>
        <v>0</v>
      </c>
      <c r="BH62" s="35">
        <f t="shared" si="2"/>
        <v>0</v>
      </c>
      <c r="BI62" s="51"/>
      <c r="BJ62" s="51"/>
    </row>
    <row r="63" spans="1:62" s="49" customFormat="1" ht="46.5" customHeight="1" thickBot="1" x14ac:dyDescent="0.3">
      <c r="A63" s="48"/>
      <c r="B63" s="8" t="s">
        <v>47</v>
      </c>
      <c r="C63" s="58" t="s">
        <v>48</v>
      </c>
      <c r="D63" s="28" t="s">
        <v>17</v>
      </c>
      <c r="E63" s="59"/>
      <c r="F63" s="59"/>
      <c r="G63" s="59"/>
      <c r="H63" s="59"/>
      <c r="I63" s="59"/>
      <c r="J63" s="59"/>
      <c r="K63" s="59"/>
      <c r="L63" s="60"/>
      <c r="M63" s="59"/>
      <c r="N63" s="59"/>
      <c r="O63" s="60"/>
      <c r="P63" s="61"/>
      <c r="Q63" s="61"/>
      <c r="R63" s="59"/>
      <c r="S63" s="60"/>
      <c r="T63" s="59"/>
      <c r="U63" s="62"/>
      <c r="V63" s="31">
        <f t="shared" si="0"/>
        <v>0</v>
      </c>
      <c r="W63" s="55" t="s">
        <v>18</v>
      </c>
      <c r="X63" s="55" t="s">
        <v>18</v>
      </c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3"/>
      <c r="AX63" s="64"/>
      <c r="AY63" s="64"/>
      <c r="AZ63" s="64"/>
      <c r="BA63" s="64"/>
      <c r="BB63" s="64"/>
      <c r="BC63" s="64"/>
      <c r="BD63" s="64"/>
      <c r="BE63" s="64"/>
      <c r="BF63" s="65"/>
      <c r="BG63" s="34">
        <f t="shared" si="1"/>
        <v>0</v>
      </c>
      <c r="BH63" s="35">
        <f t="shared" si="2"/>
        <v>0</v>
      </c>
      <c r="BI63" s="51"/>
      <c r="BJ63" s="51"/>
    </row>
    <row r="64" spans="1:62" s="49" customFormat="1" ht="25.5" customHeight="1" thickBot="1" x14ac:dyDescent="0.3">
      <c r="A64" s="48"/>
      <c r="B64" s="174" t="s">
        <v>49</v>
      </c>
      <c r="C64" s="176" t="s">
        <v>50</v>
      </c>
      <c r="D64" s="62" t="s">
        <v>51</v>
      </c>
      <c r="E64" s="59"/>
      <c r="F64" s="6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31">
        <f t="shared" si="0"/>
        <v>0</v>
      </c>
      <c r="W64" s="66" t="s">
        <v>18</v>
      </c>
      <c r="X64" s="55" t="s">
        <v>18</v>
      </c>
      <c r="Y64" s="62"/>
      <c r="Z64" s="62"/>
      <c r="AA64" s="67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34">
        <f t="shared" si="1"/>
        <v>0</v>
      </c>
      <c r="BH64" s="35">
        <f t="shared" si="2"/>
        <v>0</v>
      </c>
      <c r="BI64" s="51"/>
      <c r="BJ64" s="51"/>
    </row>
    <row r="65" spans="1:60" s="49" customFormat="1" ht="25.5" customHeight="1" thickBot="1" x14ac:dyDescent="0.3">
      <c r="A65" s="48"/>
      <c r="B65" s="175"/>
      <c r="C65" s="175"/>
      <c r="D65" s="69" t="s">
        <v>19</v>
      </c>
      <c r="E65" s="70"/>
      <c r="F65" s="71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31">
        <f t="shared" si="0"/>
        <v>0</v>
      </c>
      <c r="W65" s="55" t="s">
        <v>18</v>
      </c>
      <c r="X65" s="55" t="s">
        <v>18</v>
      </c>
      <c r="Y65" s="69"/>
      <c r="Z65" s="69"/>
      <c r="AA65" s="72"/>
      <c r="AB65" s="69"/>
      <c r="AC65" s="72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72"/>
      <c r="AV65" s="69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34">
        <f t="shared" si="1"/>
        <v>0</v>
      </c>
      <c r="BH65" s="35">
        <f t="shared" si="2"/>
        <v>0</v>
      </c>
    </row>
    <row r="66" spans="1:60" s="49" customFormat="1" ht="26.25" customHeight="1" thickBot="1" x14ac:dyDescent="0.3">
      <c r="A66" s="48"/>
      <c r="B66" s="174" t="s">
        <v>52</v>
      </c>
      <c r="C66" s="176" t="s">
        <v>53</v>
      </c>
      <c r="D66" s="62" t="s">
        <v>51</v>
      </c>
      <c r="E66" s="59"/>
      <c r="F66" s="60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31">
        <f t="shared" si="0"/>
        <v>0</v>
      </c>
      <c r="W66" s="55" t="s">
        <v>18</v>
      </c>
      <c r="X66" s="55" t="s">
        <v>18</v>
      </c>
      <c r="Y66" s="62"/>
      <c r="Z66" s="62"/>
      <c r="AA66" s="67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34">
        <f t="shared" si="1"/>
        <v>0</v>
      </c>
      <c r="BH66" s="35">
        <f t="shared" si="2"/>
        <v>0</v>
      </c>
    </row>
    <row r="67" spans="1:60" s="49" customFormat="1" ht="17.25" customHeight="1" thickBot="1" x14ac:dyDescent="0.3">
      <c r="A67" s="48"/>
      <c r="B67" s="175"/>
      <c r="C67" s="175"/>
      <c r="D67" s="69" t="s">
        <v>19</v>
      </c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31">
        <f t="shared" si="0"/>
        <v>0</v>
      </c>
      <c r="W67" s="55" t="s">
        <v>18</v>
      </c>
      <c r="X67" s="55" t="s">
        <v>18</v>
      </c>
      <c r="Y67" s="69"/>
      <c r="Z67" s="69"/>
      <c r="AA67" s="72"/>
      <c r="AB67" s="69"/>
      <c r="AC67" s="72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72"/>
      <c r="AV67" s="69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34">
        <f t="shared" si="1"/>
        <v>0</v>
      </c>
      <c r="BH67" s="35">
        <f t="shared" si="2"/>
        <v>0</v>
      </c>
    </row>
    <row r="68" spans="1:60" s="49" customFormat="1" ht="28.5" customHeight="1" thickBot="1" x14ac:dyDescent="0.3">
      <c r="A68" s="48"/>
      <c r="B68" s="74" t="s">
        <v>54</v>
      </c>
      <c r="C68" s="75" t="s">
        <v>55</v>
      </c>
      <c r="D68" s="62" t="s">
        <v>51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31">
        <f t="shared" si="0"/>
        <v>0</v>
      </c>
      <c r="W68" s="55" t="s">
        <v>18</v>
      </c>
      <c r="X68" s="55" t="s">
        <v>18</v>
      </c>
      <c r="Y68" s="68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7"/>
      <c r="AP68" s="62"/>
      <c r="AQ68" s="62"/>
      <c r="AR68" s="62"/>
      <c r="AS68" s="67"/>
      <c r="AT68" s="67"/>
      <c r="AU68" s="67"/>
      <c r="AV68" s="76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34">
        <f t="shared" si="1"/>
        <v>0</v>
      </c>
      <c r="BH68" s="35">
        <f t="shared" si="2"/>
        <v>0</v>
      </c>
    </row>
    <row r="69" spans="1:60" s="49" customFormat="1" ht="26.25" customHeight="1" thickBot="1" x14ac:dyDescent="0.3">
      <c r="A69" s="48"/>
      <c r="B69" s="77" t="s">
        <v>47</v>
      </c>
      <c r="C69" s="78" t="s">
        <v>56</v>
      </c>
      <c r="D69" s="62" t="s">
        <v>51</v>
      </c>
      <c r="E69" s="76"/>
      <c r="F69" s="76"/>
      <c r="G69" s="76"/>
      <c r="H69" s="76"/>
      <c r="I69" s="76"/>
      <c r="J69" s="76"/>
      <c r="K69" s="76"/>
      <c r="L69" s="62"/>
      <c r="M69" s="62"/>
      <c r="N69" s="67"/>
      <c r="O69" s="62"/>
      <c r="P69" s="62"/>
      <c r="Q69" s="62"/>
      <c r="R69" s="62"/>
      <c r="S69" s="62"/>
      <c r="T69" s="62"/>
      <c r="U69" s="62"/>
      <c r="V69" s="31">
        <f t="shared" si="0"/>
        <v>0</v>
      </c>
      <c r="W69" s="55" t="s">
        <v>18</v>
      </c>
      <c r="X69" s="55" t="s">
        <v>18</v>
      </c>
      <c r="Y69" s="62"/>
      <c r="Z69" s="67"/>
      <c r="AA69" s="62"/>
      <c r="AB69" s="62"/>
      <c r="AC69" s="67"/>
      <c r="AD69" s="62"/>
      <c r="AE69" s="67"/>
      <c r="AF69" s="67"/>
      <c r="AG69" s="67"/>
      <c r="AH69" s="67"/>
      <c r="AI69" s="67"/>
      <c r="AJ69" s="67"/>
      <c r="AK69" s="62"/>
      <c r="AL69" s="67"/>
      <c r="AM69" s="67"/>
      <c r="AN69" s="67"/>
      <c r="AO69" s="67"/>
      <c r="AP69" s="67"/>
      <c r="AQ69" s="68"/>
      <c r="AR69" s="62"/>
      <c r="AS69" s="67"/>
      <c r="AT69" s="67"/>
      <c r="AU69" s="67"/>
      <c r="AV69" s="76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34">
        <f t="shared" si="1"/>
        <v>0</v>
      </c>
      <c r="BH69" s="35">
        <f t="shared" si="2"/>
        <v>0</v>
      </c>
    </row>
    <row r="70" spans="1:60" ht="19.5" customHeight="1" thickBot="1" x14ac:dyDescent="0.3">
      <c r="A70" s="7"/>
      <c r="B70" s="117" t="s">
        <v>57</v>
      </c>
      <c r="C70" s="177" t="s">
        <v>58</v>
      </c>
      <c r="D70" s="79" t="s">
        <v>51</v>
      </c>
      <c r="E70" s="80"/>
      <c r="F70" s="80"/>
      <c r="G70" s="80"/>
      <c r="H70" s="80"/>
      <c r="I70" s="80"/>
      <c r="J70" s="80"/>
      <c r="K70" s="80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31">
        <f t="shared" si="0"/>
        <v>0</v>
      </c>
      <c r="W70" s="47" t="s">
        <v>18</v>
      </c>
      <c r="X70" s="47" t="s">
        <v>18</v>
      </c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0"/>
      <c r="AW70" s="81"/>
      <c r="AX70" s="81"/>
      <c r="AY70" s="81"/>
      <c r="AZ70" s="81"/>
      <c r="BA70" s="81"/>
      <c r="BB70" s="81"/>
      <c r="BC70" s="81"/>
      <c r="BD70" s="81"/>
      <c r="BE70" s="81"/>
      <c r="BF70" s="82"/>
      <c r="BG70" s="34">
        <f t="shared" si="1"/>
        <v>0</v>
      </c>
      <c r="BH70" s="35">
        <f t="shared" si="2"/>
        <v>0</v>
      </c>
    </row>
    <row r="71" spans="1:60" ht="21.75" customHeight="1" thickBot="1" x14ac:dyDescent="0.3">
      <c r="A71" s="7"/>
      <c r="B71" s="119"/>
      <c r="C71" s="178"/>
      <c r="D71" s="83" t="s">
        <v>19</v>
      </c>
      <c r="E71" s="84"/>
      <c r="F71" s="84"/>
      <c r="G71" s="84"/>
      <c r="H71" s="85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31">
        <f t="shared" si="0"/>
        <v>0</v>
      </c>
      <c r="W71" s="47" t="s">
        <v>18</v>
      </c>
      <c r="X71" s="47" t="s">
        <v>18</v>
      </c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6"/>
      <c r="AW71" s="84"/>
      <c r="AX71" s="84"/>
      <c r="AY71" s="84"/>
      <c r="AZ71" s="84"/>
      <c r="BA71" s="84"/>
      <c r="BB71" s="84"/>
      <c r="BC71" s="84"/>
      <c r="BD71" s="84"/>
      <c r="BE71" s="84"/>
      <c r="BF71" s="87"/>
      <c r="BG71" s="34">
        <f t="shared" si="1"/>
        <v>0</v>
      </c>
      <c r="BH71" s="35">
        <f t="shared" si="2"/>
        <v>0</v>
      </c>
    </row>
    <row r="72" spans="1:60" ht="23.25" customHeight="1" thickBot="1" x14ac:dyDescent="0.3">
      <c r="A72" s="7"/>
      <c r="B72" s="179" t="s">
        <v>59</v>
      </c>
      <c r="C72" s="136" t="s">
        <v>60</v>
      </c>
      <c r="D72" s="28" t="s">
        <v>17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1">
        <f t="shared" si="0"/>
        <v>0</v>
      </c>
      <c r="W72" s="47" t="s">
        <v>18</v>
      </c>
      <c r="X72" s="47" t="s">
        <v>18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41"/>
      <c r="AW72" s="32"/>
      <c r="AX72" s="32"/>
      <c r="AY72" s="32"/>
      <c r="AZ72" s="32"/>
      <c r="BA72" s="32"/>
      <c r="BB72" s="32"/>
      <c r="BC72" s="32"/>
      <c r="BD72" s="32"/>
      <c r="BE72" s="32"/>
      <c r="BF72" s="33"/>
      <c r="BG72" s="34">
        <f t="shared" si="1"/>
        <v>0</v>
      </c>
      <c r="BH72" s="35">
        <f t="shared" si="2"/>
        <v>0</v>
      </c>
    </row>
    <row r="73" spans="1:60" ht="21.75" customHeight="1" thickBot="1" x14ac:dyDescent="0.3">
      <c r="A73" s="7"/>
      <c r="B73" s="180"/>
      <c r="C73" s="139"/>
      <c r="D73" s="36" t="s">
        <v>19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1">
        <f t="shared" si="0"/>
        <v>0</v>
      </c>
      <c r="W73" s="47" t="s">
        <v>18</v>
      </c>
      <c r="X73" s="47" t="s">
        <v>18</v>
      </c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42"/>
      <c r="AW73" s="38"/>
      <c r="AX73" s="38"/>
      <c r="AY73" s="38"/>
      <c r="AZ73" s="38"/>
      <c r="BA73" s="38"/>
      <c r="BB73" s="38"/>
      <c r="BC73" s="38"/>
      <c r="BD73" s="38"/>
      <c r="BE73" s="38"/>
      <c r="BF73" s="40"/>
      <c r="BG73" s="34">
        <f t="shared" si="1"/>
        <v>0</v>
      </c>
      <c r="BH73" s="35">
        <f t="shared" si="2"/>
        <v>0</v>
      </c>
    </row>
    <row r="74" spans="1:60" ht="24" customHeight="1" thickBot="1" x14ac:dyDescent="0.3">
      <c r="A74" s="7"/>
      <c r="B74" s="179" t="s">
        <v>61</v>
      </c>
      <c r="C74" s="182" t="s">
        <v>62</v>
      </c>
      <c r="D74" s="28" t="s">
        <v>17</v>
      </c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31">
        <f t="shared" si="0"/>
        <v>0</v>
      </c>
      <c r="W74" s="55" t="s">
        <v>18</v>
      </c>
      <c r="X74" s="55" t="s">
        <v>18</v>
      </c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41"/>
      <c r="AW74" s="32"/>
      <c r="AX74" s="32"/>
      <c r="AY74" s="32"/>
      <c r="AZ74" s="32"/>
      <c r="BA74" s="32"/>
      <c r="BB74" s="32"/>
      <c r="BC74" s="32"/>
      <c r="BD74" s="32"/>
      <c r="BE74" s="32"/>
      <c r="BF74" s="33"/>
      <c r="BG74" s="34">
        <f t="shared" si="1"/>
        <v>0</v>
      </c>
      <c r="BH74" s="35">
        <f t="shared" si="2"/>
        <v>0</v>
      </c>
    </row>
    <row r="75" spans="1:60" ht="21.75" customHeight="1" thickBot="1" x14ac:dyDescent="0.3">
      <c r="A75" s="7"/>
      <c r="B75" s="188"/>
      <c r="C75" s="189"/>
      <c r="D75" s="36" t="s">
        <v>19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1">
        <f t="shared" si="0"/>
        <v>0</v>
      </c>
      <c r="W75" s="55" t="s">
        <v>18</v>
      </c>
      <c r="X75" s="55" t="s">
        <v>18</v>
      </c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42"/>
      <c r="AW75" s="38"/>
      <c r="AX75" s="38"/>
      <c r="AY75" s="38"/>
      <c r="AZ75" s="38"/>
      <c r="BA75" s="38"/>
      <c r="BB75" s="38"/>
      <c r="BC75" s="38"/>
      <c r="BD75" s="38"/>
      <c r="BE75" s="38"/>
      <c r="BF75" s="40"/>
      <c r="BG75" s="34">
        <f t="shared" si="1"/>
        <v>0</v>
      </c>
      <c r="BH75" s="35">
        <f t="shared" si="2"/>
        <v>0</v>
      </c>
    </row>
    <row r="76" spans="1:60" ht="17.25" customHeight="1" thickBot="1" x14ac:dyDescent="0.3">
      <c r="A76" s="7"/>
      <c r="B76" s="88" t="s">
        <v>63</v>
      </c>
      <c r="C76" s="89" t="s">
        <v>55</v>
      </c>
      <c r="D76" s="28" t="s">
        <v>17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>
        <f t="shared" si="0"/>
        <v>0</v>
      </c>
      <c r="W76" s="47" t="s">
        <v>18</v>
      </c>
      <c r="X76" s="47" t="s">
        <v>18</v>
      </c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41"/>
      <c r="AW76" s="32"/>
      <c r="AX76" s="32"/>
      <c r="AY76" s="32"/>
      <c r="AZ76" s="32"/>
      <c r="BA76" s="32"/>
      <c r="BB76" s="32"/>
      <c r="BC76" s="32"/>
      <c r="BD76" s="32"/>
      <c r="BE76" s="32"/>
      <c r="BF76" s="33"/>
      <c r="BG76" s="34">
        <f t="shared" si="1"/>
        <v>0</v>
      </c>
      <c r="BH76" s="35">
        <f t="shared" si="2"/>
        <v>0</v>
      </c>
    </row>
    <row r="77" spans="1:60" ht="16.5" customHeight="1" thickBot="1" x14ac:dyDescent="0.3">
      <c r="A77" s="7"/>
      <c r="B77" s="77" t="s">
        <v>64</v>
      </c>
      <c r="C77" s="78" t="s">
        <v>56</v>
      </c>
      <c r="D77" s="28" t="s">
        <v>17</v>
      </c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1">
        <f t="shared" si="0"/>
        <v>0</v>
      </c>
      <c r="W77" s="47" t="s">
        <v>18</v>
      </c>
      <c r="X77" s="47" t="s">
        <v>18</v>
      </c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41"/>
      <c r="AW77" s="32"/>
      <c r="AX77" s="32"/>
      <c r="AY77" s="32"/>
      <c r="AZ77" s="32"/>
      <c r="BA77" s="32"/>
      <c r="BB77" s="32"/>
      <c r="BC77" s="32"/>
      <c r="BD77" s="32"/>
      <c r="BE77" s="32"/>
      <c r="BF77" s="33"/>
      <c r="BG77" s="34">
        <f t="shared" si="1"/>
        <v>0</v>
      </c>
      <c r="BH77" s="35">
        <f t="shared" si="2"/>
        <v>0</v>
      </c>
    </row>
    <row r="78" spans="1:60" ht="30.75" customHeight="1" thickBot="1" x14ac:dyDescent="0.3">
      <c r="A78" s="7"/>
      <c r="B78" s="117" t="s">
        <v>65</v>
      </c>
      <c r="C78" s="177" t="s">
        <v>66</v>
      </c>
      <c r="D78" s="79" t="s">
        <v>17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31">
        <f t="shared" si="0"/>
        <v>0</v>
      </c>
      <c r="W78" s="47" t="s">
        <v>18</v>
      </c>
      <c r="X78" s="47" t="s">
        <v>18</v>
      </c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0"/>
      <c r="AW78" s="81"/>
      <c r="AX78" s="81"/>
      <c r="AY78" s="81"/>
      <c r="AZ78" s="81"/>
      <c r="BA78" s="81"/>
      <c r="BB78" s="81"/>
      <c r="BC78" s="81"/>
      <c r="BD78" s="81"/>
      <c r="BE78" s="81"/>
      <c r="BF78" s="82"/>
      <c r="BG78" s="34">
        <f t="shared" si="1"/>
        <v>0</v>
      </c>
      <c r="BH78" s="35">
        <f t="shared" si="2"/>
        <v>0</v>
      </c>
    </row>
    <row r="79" spans="1:60" ht="28.5" customHeight="1" thickBot="1" x14ac:dyDescent="0.3">
      <c r="A79" s="7"/>
      <c r="B79" s="119"/>
      <c r="C79" s="178"/>
      <c r="D79" s="83" t="s">
        <v>19</v>
      </c>
      <c r="E79" s="84"/>
      <c r="F79" s="84"/>
      <c r="G79" s="84"/>
      <c r="H79" s="85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31">
        <f t="shared" si="0"/>
        <v>0</v>
      </c>
      <c r="W79" s="47" t="s">
        <v>18</v>
      </c>
      <c r="X79" s="47" t="s">
        <v>18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6"/>
      <c r="AW79" s="84"/>
      <c r="AX79" s="84"/>
      <c r="AY79" s="84"/>
      <c r="AZ79" s="84"/>
      <c r="BA79" s="84"/>
      <c r="BB79" s="84"/>
      <c r="BC79" s="84"/>
      <c r="BD79" s="84"/>
      <c r="BE79" s="84"/>
      <c r="BF79" s="87"/>
      <c r="BG79" s="34">
        <f t="shared" si="1"/>
        <v>0</v>
      </c>
      <c r="BH79" s="35">
        <f t="shared" si="2"/>
        <v>0</v>
      </c>
    </row>
    <row r="80" spans="1:60" ht="24" customHeight="1" thickBot="1" x14ac:dyDescent="0.3">
      <c r="A80" s="7"/>
      <c r="B80" s="134" t="s">
        <v>67</v>
      </c>
      <c r="C80" s="136" t="s">
        <v>68</v>
      </c>
      <c r="D80" s="28" t="s">
        <v>17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1">
        <f t="shared" si="0"/>
        <v>0</v>
      </c>
      <c r="W80" s="14" t="s">
        <v>18</v>
      </c>
      <c r="X80" s="14" t="s">
        <v>18</v>
      </c>
      <c r="Y80" s="32"/>
      <c r="Z80" s="29"/>
      <c r="AA80" s="29"/>
      <c r="AB80" s="29"/>
      <c r="AC80" s="29">
        <v>2</v>
      </c>
      <c r="AD80" s="29">
        <v>2</v>
      </c>
      <c r="AE80" s="29">
        <v>2</v>
      </c>
      <c r="AF80" s="29">
        <v>2</v>
      </c>
      <c r="AG80" s="29">
        <v>2</v>
      </c>
      <c r="AH80" s="29">
        <v>2</v>
      </c>
      <c r="AI80" s="29">
        <v>2</v>
      </c>
      <c r="AJ80" s="29">
        <v>2</v>
      </c>
      <c r="AK80" s="29">
        <v>2</v>
      </c>
      <c r="AL80" s="29">
        <v>2</v>
      </c>
      <c r="AM80" s="29">
        <v>2</v>
      </c>
      <c r="AN80" s="29">
        <v>2</v>
      </c>
      <c r="AO80" s="29">
        <v>2</v>
      </c>
      <c r="AP80" s="29">
        <v>2</v>
      </c>
      <c r="AQ80" s="29">
        <v>2</v>
      </c>
      <c r="AR80" s="29">
        <v>2</v>
      </c>
      <c r="AS80" s="29">
        <v>2</v>
      </c>
      <c r="AT80" s="29">
        <v>2</v>
      </c>
      <c r="AU80" s="29"/>
      <c r="AV80" s="41"/>
      <c r="AW80" s="32"/>
      <c r="AX80" s="32"/>
      <c r="AY80" s="32"/>
      <c r="AZ80" s="32"/>
      <c r="BA80" s="32"/>
      <c r="BB80" s="32"/>
      <c r="BC80" s="32"/>
      <c r="BD80" s="32"/>
      <c r="BE80" s="32"/>
      <c r="BF80" s="33"/>
      <c r="BG80" s="34">
        <f t="shared" si="1"/>
        <v>36</v>
      </c>
      <c r="BH80" s="35">
        <f t="shared" si="2"/>
        <v>36</v>
      </c>
    </row>
    <row r="81" spans="1:60" ht="20.25" customHeight="1" thickBot="1" x14ac:dyDescent="0.3">
      <c r="A81" s="7"/>
      <c r="B81" s="138"/>
      <c r="C81" s="137"/>
      <c r="D81" s="36" t="s">
        <v>19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1">
        <f t="shared" ref="V81:V93" si="6">E81+F81+G81+H81+I81+J81+K81+L81+M81+N81+O81+P81+Q81+R81+S81+T81+U81</f>
        <v>0</v>
      </c>
      <c r="W81" s="14" t="s">
        <v>18</v>
      </c>
      <c r="X81" s="14" t="s">
        <v>18</v>
      </c>
      <c r="Y81" s="38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>
        <v>2</v>
      </c>
      <c r="AU81" s="37"/>
      <c r="AV81" s="39"/>
      <c r="AW81" s="38"/>
      <c r="AX81" s="38"/>
      <c r="AY81" s="38"/>
      <c r="AZ81" s="38"/>
      <c r="BA81" s="38"/>
      <c r="BB81" s="38"/>
      <c r="BC81" s="38"/>
      <c r="BD81" s="38"/>
      <c r="BE81" s="38"/>
      <c r="BF81" s="40"/>
      <c r="BG81" s="34">
        <f t="shared" ref="BG81:BG97" si="7">Y81+Z81+AA81+AB81+AC81+AD81+AE81+AF81+AG81+AH81+AI81+AJ81+AK81+AL81+AM81+AN81+AO81+AP81+AQ81+AR81+AS81+AT81+AU81+AV81</f>
        <v>2</v>
      </c>
      <c r="BH81" s="35">
        <f t="shared" ref="BH81:BH97" si="8">V81+BG81</f>
        <v>2</v>
      </c>
    </row>
    <row r="82" spans="1:60" ht="22.5" customHeight="1" thickBot="1" x14ac:dyDescent="0.3">
      <c r="A82" s="7"/>
      <c r="B82" s="183" t="s">
        <v>69</v>
      </c>
      <c r="C82" s="136" t="s">
        <v>70</v>
      </c>
      <c r="D82" s="28" t="s">
        <v>51</v>
      </c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31">
        <f t="shared" si="6"/>
        <v>0</v>
      </c>
      <c r="W82" s="55" t="s">
        <v>18</v>
      </c>
      <c r="X82" s="55" t="s">
        <v>18</v>
      </c>
      <c r="Y82" s="32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45"/>
      <c r="AW82" s="32"/>
      <c r="AX82" s="32"/>
      <c r="AY82" s="32"/>
      <c r="AZ82" s="32"/>
      <c r="BA82" s="32"/>
      <c r="BB82" s="32"/>
      <c r="BC82" s="32"/>
      <c r="BD82" s="32"/>
      <c r="BE82" s="32"/>
      <c r="BF82" s="33"/>
      <c r="BG82" s="34">
        <f t="shared" si="7"/>
        <v>0</v>
      </c>
      <c r="BH82" s="35">
        <f t="shared" si="8"/>
        <v>0</v>
      </c>
    </row>
    <row r="83" spans="1:60" ht="15" customHeight="1" thickBot="1" x14ac:dyDescent="0.3">
      <c r="A83" s="7"/>
      <c r="B83" s="148"/>
      <c r="C83" s="137"/>
      <c r="D83" s="36" t="s">
        <v>19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1">
        <f t="shared" si="6"/>
        <v>0</v>
      </c>
      <c r="W83" s="55" t="s">
        <v>18</v>
      </c>
      <c r="X83" s="55" t="s">
        <v>18</v>
      </c>
      <c r="Y83" s="38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9"/>
      <c r="AW83" s="38"/>
      <c r="AX83" s="38"/>
      <c r="AY83" s="38"/>
      <c r="AZ83" s="38"/>
      <c r="BA83" s="38"/>
      <c r="BB83" s="38"/>
      <c r="BC83" s="38"/>
      <c r="BD83" s="38"/>
      <c r="BE83" s="38"/>
      <c r="BF83" s="40"/>
      <c r="BG83" s="34">
        <f t="shared" si="7"/>
        <v>0</v>
      </c>
      <c r="BH83" s="35">
        <f t="shared" si="8"/>
        <v>0</v>
      </c>
    </row>
    <row r="84" spans="1:60" ht="17.25" customHeight="1" thickBot="1" x14ac:dyDescent="0.3">
      <c r="A84" s="7"/>
      <c r="B84" s="88" t="s">
        <v>71</v>
      </c>
      <c r="C84" s="89" t="s">
        <v>55</v>
      </c>
      <c r="D84" s="28" t="s">
        <v>17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1">
        <f t="shared" si="6"/>
        <v>0</v>
      </c>
      <c r="W84" s="47" t="s">
        <v>18</v>
      </c>
      <c r="X84" s="47" t="s">
        <v>18</v>
      </c>
      <c r="Y84" s="32"/>
      <c r="Z84" s="90"/>
      <c r="AA84" s="90"/>
      <c r="AB84" s="90"/>
      <c r="AC84" s="90"/>
      <c r="AD84" s="90"/>
      <c r="AE84" s="90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41"/>
      <c r="AW84" s="32"/>
      <c r="AX84" s="32"/>
      <c r="AY84" s="32"/>
      <c r="AZ84" s="32"/>
      <c r="BA84" s="32"/>
      <c r="BB84" s="32"/>
      <c r="BC84" s="32"/>
      <c r="BD84" s="32"/>
      <c r="BE84" s="32"/>
      <c r="BF84" s="33"/>
      <c r="BG84" s="34">
        <f t="shared" si="7"/>
        <v>0</v>
      </c>
      <c r="BH84" s="35">
        <f t="shared" si="8"/>
        <v>0</v>
      </c>
    </row>
    <row r="85" spans="1:60" ht="16.5" customHeight="1" thickBot="1" x14ac:dyDescent="0.3">
      <c r="A85" s="7"/>
      <c r="B85" s="77" t="s">
        <v>72</v>
      </c>
      <c r="C85" s="78" t="s">
        <v>56</v>
      </c>
      <c r="D85" s="28" t="s">
        <v>17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31">
        <f t="shared" si="6"/>
        <v>0</v>
      </c>
      <c r="W85" s="47" t="s">
        <v>18</v>
      </c>
      <c r="X85" s="47" t="s">
        <v>18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41"/>
      <c r="AW85" s="32"/>
      <c r="AX85" s="32"/>
      <c r="AY85" s="32"/>
      <c r="AZ85" s="32"/>
      <c r="BA85" s="32"/>
      <c r="BB85" s="32"/>
      <c r="BC85" s="32"/>
      <c r="BD85" s="32"/>
      <c r="BE85" s="32"/>
      <c r="BF85" s="33"/>
      <c r="BG85" s="34">
        <f t="shared" si="7"/>
        <v>0</v>
      </c>
      <c r="BH85" s="35">
        <f t="shared" si="8"/>
        <v>0</v>
      </c>
    </row>
    <row r="86" spans="1:60" ht="20.25" customHeight="1" thickBot="1" x14ac:dyDescent="0.3">
      <c r="A86" s="7"/>
      <c r="B86" s="184"/>
      <c r="C86" s="186" t="s">
        <v>101</v>
      </c>
      <c r="D86" s="79" t="s">
        <v>51</v>
      </c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>
        <v>36</v>
      </c>
      <c r="V86" s="31">
        <f t="shared" si="6"/>
        <v>36</v>
      </c>
      <c r="W86" s="47" t="s">
        <v>18</v>
      </c>
      <c r="X86" s="47" t="s">
        <v>18</v>
      </c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0">
        <v>36</v>
      </c>
      <c r="AW86" s="81"/>
      <c r="AX86" s="81"/>
      <c r="AY86" s="81"/>
      <c r="AZ86" s="81"/>
      <c r="BA86" s="81"/>
      <c r="BB86" s="81"/>
      <c r="BC86" s="81"/>
      <c r="BD86" s="81"/>
      <c r="BE86" s="81"/>
      <c r="BF86" s="82"/>
      <c r="BG86" s="34">
        <f t="shared" si="7"/>
        <v>36</v>
      </c>
      <c r="BH86" s="35">
        <f t="shared" si="8"/>
        <v>72</v>
      </c>
    </row>
    <row r="87" spans="1:60" ht="26.25" customHeight="1" thickBot="1" x14ac:dyDescent="0.3">
      <c r="A87" s="7"/>
      <c r="B87" s="185"/>
      <c r="C87" s="187"/>
      <c r="D87" s="83" t="s">
        <v>19</v>
      </c>
      <c r="E87" s="84"/>
      <c r="F87" s="84"/>
      <c r="G87" s="84"/>
      <c r="H87" s="85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31">
        <f t="shared" si="6"/>
        <v>0</v>
      </c>
      <c r="W87" s="47" t="s">
        <v>18</v>
      </c>
      <c r="X87" s="47" t="s">
        <v>18</v>
      </c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6"/>
      <c r="AW87" s="84"/>
      <c r="AX87" s="84"/>
      <c r="AY87" s="84"/>
      <c r="AZ87" s="84"/>
      <c r="BA87" s="84"/>
      <c r="BB87" s="84"/>
      <c r="BC87" s="84"/>
      <c r="BD87" s="84"/>
      <c r="BE87" s="84"/>
      <c r="BF87" s="87"/>
      <c r="BG87" s="34">
        <f t="shared" si="7"/>
        <v>0</v>
      </c>
      <c r="BH87" s="35">
        <f t="shared" si="8"/>
        <v>0</v>
      </c>
    </row>
    <row r="88" spans="1:60" ht="24" customHeight="1" thickBot="1" x14ac:dyDescent="0.3">
      <c r="A88" s="7"/>
      <c r="B88" s="134"/>
      <c r="C88" s="136"/>
      <c r="D88" s="28" t="s">
        <v>17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>
        <f t="shared" si="6"/>
        <v>0</v>
      </c>
      <c r="W88" s="14" t="s">
        <v>18</v>
      </c>
      <c r="X88" s="14" t="s">
        <v>18</v>
      </c>
      <c r="Y88" s="32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41"/>
      <c r="AW88" s="32"/>
      <c r="AX88" s="32"/>
      <c r="AY88" s="32"/>
      <c r="AZ88" s="32"/>
      <c r="BA88" s="32"/>
      <c r="BB88" s="32"/>
      <c r="BC88" s="32"/>
      <c r="BD88" s="32"/>
      <c r="BE88" s="32"/>
      <c r="BF88" s="33"/>
      <c r="BG88" s="34">
        <f t="shared" si="7"/>
        <v>0</v>
      </c>
      <c r="BH88" s="35">
        <f t="shared" si="8"/>
        <v>0</v>
      </c>
    </row>
    <row r="89" spans="1:60" ht="20.25" customHeight="1" thickBot="1" x14ac:dyDescent="0.3">
      <c r="A89" s="7"/>
      <c r="B89" s="138"/>
      <c r="C89" s="137"/>
      <c r="D89" s="36" t="s">
        <v>19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1">
        <f t="shared" si="6"/>
        <v>0</v>
      </c>
      <c r="W89" s="14" t="s">
        <v>18</v>
      </c>
      <c r="X89" s="14" t="s">
        <v>18</v>
      </c>
      <c r="Y89" s="38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9"/>
      <c r="AW89" s="38"/>
      <c r="AX89" s="38"/>
      <c r="AY89" s="38"/>
      <c r="AZ89" s="38"/>
      <c r="BA89" s="38"/>
      <c r="BB89" s="38"/>
      <c r="BC89" s="38"/>
      <c r="BD89" s="38"/>
      <c r="BE89" s="38"/>
      <c r="BF89" s="40"/>
      <c r="BG89" s="34">
        <f t="shared" si="7"/>
        <v>0</v>
      </c>
      <c r="BH89" s="35">
        <f t="shared" si="8"/>
        <v>0</v>
      </c>
    </row>
    <row r="90" spans="1:60" ht="24" customHeight="1" thickBot="1" x14ac:dyDescent="0.3">
      <c r="A90" s="7"/>
      <c r="B90" s="134"/>
      <c r="C90" s="136"/>
      <c r="D90" s="28" t="s">
        <v>51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1">
        <f t="shared" si="6"/>
        <v>0</v>
      </c>
      <c r="W90" s="14" t="s">
        <v>18</v>
      </c>
      <c r="X90" s="14" t="s">
        <v>18</v>
      </c>
      <c r="Y90" s="32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41"/>
      <c r="AW90" s="32"/>
      <c r="AX90" s="32"/>
      <c r="AY90" s="32"/>
      <c r="AZ90" s="32"/>
      <c r="BA90" s="32"/>
      <c r="BB90" s="32"/>
      <c r="BC90" s="32"/>
      <c r="BD90" s="32"/>
      <c r="BE90" s="32"/>
      <c r="BF90" s="33"/>
      <c r="BG90" s="34">
        <f t="shared" si="7"/>
        <v>0</v>
      </c>
      <c r="BH90" s="35">
        <f t="shared" si="8"/>
        <v>0</v>
      </c>
    </row>
    <row r="91" spans="1:60" ht="20.25" customHeight="1" thickBot="1" x14ac:dyDescent="0.3">
      <c r="A91" s="7"/>
      <c r="B91" s="138"/>
      <c r="C91" s="137"/>
      <c r="D91" s="36" t="s">
        <v>19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1">
        <f t="shared" si="6"/>
        <v>0</v>
      </c>
      <c r="W91" s="14" t="s">
        <v>18</v>
      </c>
      <c r="X91" s="14" t="s">
        <v>18</v>
      </c>
      <c r="Y91" s="38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9"/>
      <c r="AW91" s="38"/>
      <c r="AX91" s="38"/>
      <c r="AY91" s="38"/>
      <c r="AZ91" s="38"/>
      <c r="BA91" s="38"/>
      <c r="BB91" s="38"/>
      <c r="BC91" s="38"/>
      <c r="BD91" s="38"/>
      <c r="BE91" s="38"/>
      <c r="BF91" s="40"/>
      <c r="BG91" s="34">
        <f t="shared" si="7"/>
        <v>0</v>
      </c>
      <c r="BH91" s="35">
        <f t="shared" si="8"/>
        <v>0</v>
      </c>
    </row>
    <row r="92" spans="1:60" ht="17.25" customHeight="1" thickBot="1" x14ac:dyDescent="0.3">
      <c r="A92" s="7"/>
      <c r="B92" s="88"/>
      <c r="C92" s="89"/>
      <c r="D92" s="28" t="s">
        <v>17</v>
      </c>
      <c r="E92" s="29"/>
      <c r="F92" s="29"/>
      <c r="G92" s="29"/>
      <c r="H92" s="30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31">
        <f t="shared" si="6"/>
        <v>0</v>
      </c>
      <c r="W92" s="47" t="s">
        <v>18</v>
      </c>
      <c r="X92" s="47" t="s">
        <v>18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41"/>
      <c r="AW92" s="32"/>
      <c r="AX92" s="32"/>
      <c r="AY92" s="32"/>
      <c r="AZ92" s="32"/>
      <c r="BA92" s="32"/>
      <c r="BB92" s="32"/>
      <c r="BC92" s="32"/>
      <c r="BD92" s="32"/>
      <c r="BE92" s="32"/>
      <c r="BF92" s="33"/>
      <c r="BG92" s="34">
        <f t="shared" si="7"/>
        <v>0</v>
      </c>
      <c r="BH92" s="35">
        <f t="shared" si="8"/>
        <v>0</v>
      </c>
    </row>
    <row r="93" spans="1:60" ht="16.5" customHeight="1" thickBot="1" x14ac:dyDescent="0.3">
      <c r="A93" s="7"/>
      <c r="B93" s="77"/>
      <c r="C93" s="78"/>
      <c r="D93" s="28" t="s">
        <v>17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31">
        <f t="shared" si="6"/>
        <v>0</v>
      </c>
      <c r="W93" s="47" t="s">
        <v>18</v>
      </c>
      <c r="X93" s="47" t="s">
        <v>18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41"/>
      <c r="AW93" s="32"/>
      <c r="AX93" s="32"/>
      <c r="AY93" s="32"/>
      <c r="AZ93" s="32"/>
      <c r="BA93" s="32"/>
      <c r="BB93" s="32"/>
      <c r="BC93" s="32"/>
      <c r="BD93" s="32"/>
      <c r="BE93" s="32"/>
      <c r="BF93" s="33"/>
      <c r="BG93" s="34">
        <f t="shared" si="7"/>
        <v>0</v>
      </c>
      <c r="BH93" s="35">
        <f t="shared" si="8"/>
        <v>0</v>
      </c>
    </row>
    <row r="94" spans="1:60" ht="14.25" customHeight="1" x14ac:dyDescent="0.25">
      <c r="A94" s="7"/>
      <c r="B94" s="192" t="s">
        <v>73</v>
      </c>
      <c r="C94" s="193"/>
      <c r="D94" s="194"/>
      <c r="E94" s="190">
        <v>36</v>
      </c>
      <c r="F94" s="190">
        <v>36</v>
      </c>
      <c r="G94" s="190">
        <v>36</v>
      </c>
      <c r="H94" s="190">
        <v>36</v>
      </c>
      <c r="I94" s="190">
        <v>36</v>
      </c>
      <c r="J94" s="190">
        <v>36</v>
      </c>
      <c r="K94" s="190">
        <v>36</v>
      </c>
      <c r="L94" s="190">
        <v>36</v>
      </c>
      <c r="M94" s="190">
        <v>36</v>
      </c>
      <c r="N94" s="190">
        <v>36</v>
      </c>
      <c r="O94" s="190">
        <v>36</v>
      </c>
      <c r="P94" s="190">
        <v>36</v>
      </c>
      <c r="Q94" s="190">
        <v>36</v>
      </c>
      <c r="R94" s="190">
        <v>36</v>
      </c>
      <c r="S94" s="190">
        <v>36</v>
      </c>
      <c r="T94" s="190">
        <v>36</v>
      </c>
      <c r="U94" s="190">
        <f>U14+U16+U18+U20+U22+U24+U26+U28+U30+U32+U34+U36+U38+U40+U42+U46+U48+U50+U52+U54+U56+U58+U60+U62+U63+U64+U66+U68+U69+U70+U72+U74+U76+U77+U78+U80+U82+U84+U85+U86+U88+U90+U92+U93</f>
        <v>36</v>
      </c>
      <c r="V94" s="195">
        <v>612</v>
      </c>
      <c r="W94" s="196" t="s">
        <v>18</v>
      </c>
      <c r="X94" s="196" t="s">
        <v>18</v>
      </c>
      <c r="Y94" s="190">
        <v>36</v>
      </c>
      <c r="Z94" s="190">
        <v>36</v>
      </c>
      <c r="AA94" s="190">
        <v>36</v>
      </c>
      <c r="AB94" s="190">
        <v>36</v>
      </c>
      <c r="AC94" s="190">
        <v>36</v>
      </c>
      <c r="AD94" s="190">
        <v>36</v>
      </c>
      <c r="AE94" s="190">
        <v>36</v>
      </c>
      <c r="AF94" s="190">
        <v>36</v>
      </c>
      <c r="AG94" s="190">
        <v>36</v>
      </c>
      <c r="AH94" s="190">
        <v>36</v>
      </c>
      <c r="AI94" s="190">
        <v>36</v>
      </c>
      <c r="AJ94" s="190">
        <v>36</v>
      </c>
      <c r="AK94" s="190">
        <v>36</v>
      </c>
      <c r="AL94" s="190">
        <v>36</v>
      </c>
      <c r="AM94" s="190">
        <v>36</v>
      </c>
      <c r="AN94" s="190">
        <v>36</v>
      </c>
      <c r="AO94" s="190">
        <v>36</v>
      </c>
      <c r="AP94" s="190">
        <v>36</v>
      </c>
      <c r="AQ94" s="190">
        <v>36</v>
      </c>
      <c r="AR94" s="190">
        <v>36</v>
      </c>
      <c r="AS94" s="190">
        <v>36</v>
      </c>
      <c r="AT94" s="190">
        <v>36</v>
      </c>
      <c r="AU94" s="190">
        <v>36</v>
      </c>
      <c r="AV94" s="190">
        <f>AV14+AV16+AV18+AV20+AV22+AV24+AV26+AV28+AV30+AV32+AV34+AV36+AV38+AV40+AV42+AV46+AV48+AV50+AV52+AV54+AV56+AV58+AV60+AV62+AV63+AV64+AV66+AV68+AV69+AV70+AV72+AV74+AV76+AV77+AV78+AV80+AV82+AV84+AV85+AV86+AV88+AV90+AV92+AV93</f>
        <v>36</v>
      </c>
      <c r="AW94" s="190">
        <f>SUM(AW14:AW93)</f>
        <v>0</v>
      </c>
      <c r="AX94" s="190">
        <f>SUM(AX14:AX93)</f>
        <v>0</v>
      </c>
      <c r="AY94" s="190">
        <f>SUM(AY14:AY93)</f>
        <v>0</v>
      </c>
      <c r="AZ94" s="190">
        <f>SUM(AZ14:AZ93)</f>
        <v>0</v>
      </c>
      <c r="BA94" s="190">
        <f>SUM(BA14:BA93)</f>
        <v>0</v>
      </c>
      <c r="BB94" s="190">
        <f>SUM(BB14:BB93)</f>
        <v>0</v>
      </c>
      <c r="BC94" s="190">
        <f>SUM(BC14:BC93)</f>
        <v>0</v>
      </c>
      <c r="BD94" s="190">
        <f>SUM(BD14:BD93)</f>
        <v>0</v>
      </c>
      <c r="BE94" s="190">
        <f>SUM(BE14:BE93)</f>
        <v>0</v>
      </c>
      <c r="BF94" s="202">
        <f>SUM(BF14:BF93)</f>
        <v>0</v>
      </c>
      <c r="BG94" s="204">
        <v>792</v>
      </c>
      <c r="BH94" s="206">
        <f t="shared" si="8"/>
        <v>1404</v>
      </c>
    </row>
    <row r="95" spans="1:60" ht="15" customHeight="1" thickBot="1" x14ac:dyDescent="0.3">
      <c r="A95" s="7"/>
      <c r="B95" s="208" t="s">
        <v>74</v>
      </c>
      <c r="C95" s="209"/>
      <c r="D95" s="210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81"/>
      <c r="W95" s="197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1"/>
      <c r="AX95" s="191"/>
      <c r="AY95" s="191"/>
      <c r="AZ95" s="191"/>
      <c r="BA95" s="191"/>
      <c r="BB95" s="191"/>
      <c r="BC95" s="191"/>
      <c r="BD95" s="191"/>
      <c r="BE95" s="191"/>
      <c r="BF95" s="203"/>
      <c r="BG95" s="205"/>
      <c r="BH95" s="207"/>
    </row>
    <row r="96" spans="1:60" ht="19.5" customHeight="1" thickBot="1" x14ac:dyDescent="0.3">
      <c r="A96" s="7"/>
      <c r="B96" s="199" t="s">
        <v>75</v>
      </c>
      <c r="C96" s="200"/>
      <c r="D96" s="201"/>
      <c r="E96" s="91">
        <f>E15+E17+E19+E21+E23+E25+E27+E29+E31+E33+E35+E37+E39+E41+E43+E47+E49+E51+E53+E55+E57+E59+E61+E65+E67+E71+E73+E75+E79+E81+E83+E87+E89+E91</f>
        <v>0</v>
      </c>
      <c r="F96" s="91">
        <f>F15+F17+F19+F21+F23+F25+F27+F29+F31+F33+F35+F37+F39+F41+F43+F47+F49+F51+F53+F55+F57+F59+F61+F65+F67+F71+F73+F75+F79+F81+F83+F87+F89+F91</f>
        <v>0</v>
      </c>
      <c r="G96" s="91">
        <f>G15+G17+G19+G21+G23+G25+G27+G29+G31+G33+G35+G37+G39+G41+G43+G47+G49+G51+G53+G55+G57+G59+G61+G65+G67+G71+G73+G75+G79+G81+G83+G87+G89+G91</f>
        <v>0</v>
      </c>
      <c r="H96" s="91">
        <f>H15+H17+H19+H21+H23+H25+H27+H29+H31+H33+H35+H37+H39+H41+H43+H47+H49+H51+H53+H55+H57+H59+H61+H65+H67+H71+H73+H75+H79+H81+H83+H87+H89+H91</f>
        <v>0</v>
      </c>
      <c r="I96" s="91">
        <f>I15+I17+I19+I21+I23+I25+I27+I29+I31+I33+I35+I37+I39+I41+I43+I47+I49+I51+I53+I55+I57+I59+I61+I65+I67+I71+I73+I75+I79+I81+I83+I87+I89+I91</f>
        <v>0</v>
      </c>
      <c r="J96" s="91">
        <f>J15+J17+J19+J21+J23+J25+J27+J29+J31+J33+J35+J37+J39+J41+J43+J47+J49+J51+J53+J55+J57+J59+J61+J65+J67+J71+J73+J75+J79+J81+J83+J87+J89+J91</f>
        <v>0</v>
      </c>
      <c r="K96" s="91">
        <f>K15+K17+K19+K21+K23+K25+K27+K29+K31+K33+K35+K37+K39+K41+K43+K47+K49+K51+K53+K55+K57+K59+K61+K65+K67+K71+K73+K75+K79+K81+K83+K87+K89+K91</f>
        <v>0</v>
      </c>
      <c r="L96" s="91">
        <f>L15+L17+L19+L21+L23+L25+L27+L29+L31+L33+L35+L37+L39+L41+L43+L47+L49+L51+L53+L55+L57+L59+L61+L65+L67+L71+L73+L75+L79+L81+L83+L87+L89+L91</f>
        <v>0</v>
      </c>
      <c r="M96" s="91">
        <f>M15+M17+M19+M21+M23+M25+M27+M29+M31+M33+M35+M37+M39+M41+M43+M47+M49+M51+M53+M55+M57+M59+M61+M65+M67+M71+M73+M75+M79+M81+M83+M87+M89+M91</f>
        <v>0</v>
      </c>
      <c r="N96" s="91">
        <f>N15+N17+N19+N21+N23+N25+N27+N29+N31+N33+N35+N37+N39+N41+N43+N47+N49+N51+N53+N55+N57+N59+N61+N65+N67+N71+N73+N75+N79+N81+N83+N87+N89+N91</f>
        <v>0</v>
      </c>
      <c r="O96" s="91">
        <f>O15+O17+O19+O21+O23+O25+O27+O29+O31+O33+O35+O37+O39+O41+O43+O47+O49+O51+O53+O55+O57+O59+O61+O65+O67+O71+O73+O75+O79+O81+O83+O87+O89+O91</f>
        <v>0</v>
      </c>
      <c r="P96" s="91">
        <f>P15+P17+P19+P21+P23+P25+P27+P29+P31+P33+P35+P37+P39+P41+P43+P47+P49+P51+P53+P55+P57+P59+P61+P65+P67+P71+P73+P75+P79+P81+P83+P87+P89+P91</f>
        <v>0</v>
      </c>
      <c r="Q96" s="91">
        <f>Q15+Q17+Q19+Q21+Q23+Q25+Q27+Q29+Q31+Q33+Q35+Q37+Q39+Q41+Q43+Q47+Q49+Q51+Q53+Q55+Q57+Q59+Q61+Q65+Q67+Q71+Q73+Q75+Q79+Q81+Q83+Q87+Q89+Q91</f>
        <v>0</v>
      </c>
      <c r="R96" s="91">
        <f>R15+R17+R19+R21+R23+R25+R27+R29+R31+R33+R35+R37+R39+R41+R43+R47+R49+R51+R53+R55+R57+R59+R61+R65+R67+R71+R73+R75+R79+R81+R83+R87+R89+R91</f>
        <v>0</v>
      </c>
      <c r="S96" s="92">
        <f>S15+S17+S19+S21+S23+S25+S27+S29+S31+S33+S35+S37+S39+S41+S43+S47+S49+S51+S53+S55+S57+S59+S61+S65+S67+S71+S73+S75+S79+S81+S83+S87+S89+S91</f>
        <v>0</v>
      </c>
      <c r="T96" s="92">
        <f>T15+T17+T19+T21+T23+T25+T27+T29+T31+T33+T35+T37+T39+T41+T43+T47+T49+T51+T53+T55+T57+T59+T61+T65+T67+T71+T73+T75+T79+T81+T83+T87+T89+T91</f>
        <v>0</v>
      </c>
      <c r="U96" s="92">
        <f>U15+U17+U19+U21+U23+U25+U27+U29+U31+U33+U35+U37+U39+U41+U43+U47+U49+U51+U53+U55+U57+U59+U61+U65+U67+U71+U73+U75+U79+U81+U83+U87+U89+U91</f>
        <v>0</v>
      </c>
      <c r="V96" s="31">
        <f t="shared" ref="V96:V97" si="9">E96+F96+G96+H96+I96+J96+K96+L96+M96+N96+O96+P96+Q96+R96+S96+T96+U96</f>
        <v>0</v>
      </c>
      <c r="W96" s="93" t="s">
        <v>18</v>
      </c>
      <c r="X96" s="93" t="s">
        <v>18</v>
      </c>
      <c r="Y96" s="91">
        <f>Y15+Y17+Y19+Y21+Y23+Y25+Y27+Y29+Y31+Y33+Y35+Y37+Y39+Y41+Y43+Y47+Y49+Y51+Y53+Y55+Y57+Y59+Y61+Y65+Y67+Y71+Y73+Y75+Y79+Y81+Y83+Y87+Y89+Y91</f>
        <v>0</v>
      </c>
      <c r="Z96" s="92">
        <f>Z15+Z17+Z19+Z21+Z23+Z25+Z27+Z29+Z31+Z33+Z35+Z37+Z39+Z41+Z43+Z47+Z49+Z51+Z53+Z55+Z57+Z59+Z61+Z65+Z67+Z71+Z73+Z75+Z79+Z81+Z83+Z87+Z89+Z91</f>
        <v>0</v>
      </c>
      <c r="AA96" s="92">
        <f>AA15+AA17+AA19+AA21+AA23+AA25+AA27+AA29+AA31+AA33+AA35+AA37+AA39+AA41+AA43+AA47+AA49+AA51+AA53+AA55+AA57+AA59+AA61+AA65+AA67+AA71+AA73+AA75+AA79+AA81+AA83+AA87+AA89+AA91</f>
        <v>0</v>
      </c>
      <c r="AB96" s="92">
        <f>AB15+AB17+AB19+AB21+AB23+AB25+AB27+AB29+AB31+AB33+AB35+AB37+AB39+AB41+AB43+AB47+AB49+AB51+AB53+AB55+AB57+AB59+AB61+AB65+AB67+AB71+AB73+AB75+AB79+AB81+AB83+AB87+AB89+AB91</f>
        <v>0</v>
      </c>
      <c r="AC96" s="92">
        <f>AC15+AC17+AC19+AC21+AC23+AC25+AC27+AC29+AC31+AC33+AC35+AC37+AC39+AC41+AC43+AC47+AC49+AC51+AC53+AC55+AC57+AC59+AC61+AC65+AC67+AC71+AC73+AC75+AC79+AC81+AC83+AC87+AC89+AC91</f>
        <v>0</v>
      </c>
      <c r="AD96" s="92">
        <f>AD15+AD17+AD19+AD21+AD23+AD25+AD27+AD29+AD31+AD33+AD35+AD37+AD39+AD41+AD43+AD47+AD49+AD51+AD53+AD55+AD57+AD59+AD61+AD65+AD67+AD71+AD73+AD75+AD79+AD81+AD83+AD87+AD89+AD91</f>
        <v>0</v>
      </c>
      <c r="AE96" s="92">
        <f>AE15+AE17+AE19+AE21+AE23+AE25+AE27+AE29+AE31+AE33+AE35+AE37+AE39+AE41+AE43+AE47+AE49+AE51+AE53+AE55+AE57+AE59+AE61+AE65+AE67+AE71+AE73+AE75+AE79+AE81+AE83+AE87+AE89+AE91</f>
        <v>0</v>
      </c>
      <c r="AF96" s="92">
        <f>AF15+AF17+AF19+AF21+AF23+AF25+AF27+AF29+AF31+AF33+AF35+AF37+AF39+AF41+AF43+AF47+AF49+AF51+AF53+AF55+AF57+AF59+AF61+AF65+AF67+AF71+AF73+AF75+AF79+AF81+AF83+AF87+AF89+AF91</f>
        <v>0</v>
      </c>
      <c r="AG96" s="92">
        <f>AG15+AG17+AG19+AG21+AG23+AG25+AG27+AG29+AG31+AG33+AG35+AG37+AG39+AG41+AG43+AG47+AG49+AG51+AG53+AG55+AG57+AG59+AG61+AG65+AG67+AG71+AG73+AG75+AG79+AG81+AG83+AG87+AG89+AG91</f>
        <v>0</v>
      </c>
      <c r="AH96" s="92">
        <f>AH15+AH17+AH19+AH21+AH23+AH25+AH27+AH29+AH31+AH33+AH35+AH37+AH39+AH41+AH43+AH47+AH49+AH51+AH53+AH55+AH57+AH59+AH61+AH65+AH67+AH71+AH73+AH75+AH79+AH81+AH83+AH87+AH89+AH91</f>
        <v>0</v>
      </c>
      <c r="AI96" s="92">
        <f>AI15+AI17+AI19+AI21+AI23+AI25+AI27+AI29+AI31+AI33+AI35+AI37+AI39+AI41+AI43+AI47+AI49+AI51+AI53+AI55+AI57+AI59+AI61+AI65+AI67+AI71+AI73+AI75+AI79+AI81+AI83+AI87+AI89+AI91</f>
        <v>0</v>
      </c>
      <c r="AJ96" s="92">
        <f>AJ15+AJ17+AJ19+AJ21+AJ23+AJ25+AJ27+AJ29+AJ31+AJ33+AJ35+AJ37+AJ39+AJ41+AJ43+AJ47+AJ49+AJ51+AJ53+AJ55+AJ57+AJ59+AJ61+AJ65+AJ67+AJ71+AJ73+AJ75+AJ79+AJ81+AJ83+AJ87+AJ89+AJ91</f>
        <v>0</v>
      </c>
      <c r="AK96" s="92">
        <f>AK15+AK17+AK19+AK21+AK23+AK25+AK27+AK29+AK31+AK33+AK35+AK37+AK39+AK41+AK43+AK47+AK49+AK51+AK53+AK55+AK57+AK59+AK61+AK65+AK67+AK71+AK73+AK75+AK79+AK81+AK83+AK87+AK89+AK91</f>
        <v>0</v>
      </c>
      <c r="AL96" s="91">
        <f>AL15+AL17+AL19+AL21+AL23+AL25+AL27+AL29+AL31+AL33+AL35+AL37+AL39+AL41+AL43+AL47+AL49+AL51+AL53+AL55+AL57+AL59+AL61+AL65+AL67+AL71+AL73+AL75+AL79+AL81+AL83+AL87+AL89+AL91</f>
        <v>0</v>
      </c>
      <c r="AM96" s="91">
        <f>AM15+AM17+AM19+AM21+AM23+AM25+AM27+AM29+AM31+AM33+AM35+AM37+AM39+AM41+AM43+AM47+AM49+AM51+AM53+AM55+AM57+AM59+AM61+AM65+AM67+AM71+AM73+AM75+AM79+AM81+AM83+AM87+AM89+AM91</f>
        <v>0</v>
      </c>
      <c r="AN96" s="91">
        <f>AN15+AN17+AN19+AN21+AN23+AN25+AN27+AN29+AN31+AN33+AN35+AN37+AN39+AN41+AN43+AN47+AN49+AN51+AN53+AN55+AN57+AN59+AN61+AN65+AN67+AN71+AN73+AN75+AN79+AN81+AN83+AN87+AN89+AN91</f>
        <v>0</v>
      </c>
      <c r="AO96" s="91">
        <f>AO15+AO17+AO19+AO21+AO23+AO25+AO27+AO29+AO31+AO33+AO35+AO37+AO39+AO41+AO43+AO47+AO49+AO51+AO53+AO55+AO57+AO59+AO61+AO65+AO67+AO71+AO73+AO75+AO79+AO81+AO83+AO87+AO89+AO91</f>
        <v>0</v>
      </c>
      <c r="AP96" s="91">
        <f>AP15+AP17+AP19+AP21+AP23+AP25+AP27+AP29+AP31+AP33+AP35+AP37+AP39+AP41+AP43+AP47+AP49+AP51+AP53+AP55+AP57+AP59+AP61+AP65+AP67+AP71+AP73+AP75+AP79+AP81+AP83+AP87+AP89+AP91</f>
        <v>0</v>
      </c>
      <c r="AQ96" s="91">
        <f>AQ15+AQ17+AQ19+AQ21+AQ23+AQ25+AQ27+AQ29+AQ31+AQ33+AQ35+AQ37+AQ39+AQ41+AQ43+AQ47+AQ49+AQ51+AQ53+AQ55+AQ57+AQ59+AQ61+AQ65+AQ67+AQ71+AQ73+AQ75+AQ79+AQ81+AQ83+AQ87+AQ89+AQ91</f>
        <v>0</v>
      </c>
      <c r="AR96" s="91">
        <f>AR15+AR17+AR19+AR21+AR23+AR25+AR27+AR29+AR31+AR33+AR35+AR37+AR39+AR41+AR43+AR47+AR49+AR51+AR53+AR55+AR57+AR59+AR61+AR65+AR67+AR71+AR73+AR75+AR79+AR81+AR83+AR87+AR89+AR91</f>
        <v>0</v>
      </c>
      <c r="AS96" s="91">
        <f>AS15+AS17+AS19+AS21+AS23+AS25+AS27+AS29+AS31+AS33+AS35+AS37+AS39+AS41+AS43+AS47+AS49+AS51+AS53+AS55+AS57+AS59+AS61+AS65+AS67+AS71+AS73+AS75+AS79+AS81+AS83+AS87+AS89+AS91</f>
        <v>0</v>
      </c>
      <c r="AT96" s="91">
        <v>0</v>
      </c>
      <c r="AU96" s="91">
        <f>AU15+AU17+AU19+AU21+AU23+AU25+AU27+AU29+AU31+AU33+AU35+AU37+AU39+AU41+AU43+AU47+AU49+AU51+AU53+AU55+AU57+AU59+AU61+AU65+AU67+AU71+AU73+AU75+AU79+AU81+AU83+AU87+AU89+AU91</f>
        <v>4</v>
      </c>
      <c r="AV96" s="94">
        <f>AV15+AV17+AV19+AV21+AV23+AV25+AV27+AV29+AV31+AV33+AV35+AV37+AV39+AV41+AV43+AV47+AV49+AV51+AV53+AV55+AV57+AV59+AV61+AV65+AV67+AV71+AV73+AV75+AV79+AV81+AV83+AV87+AV89+AV91</f>
        <v>0</v>
      </c>
      <c r="AW96" s="91" t="e">
        <f>SUM(AW91+AW89+AW83+AW81+AW75+AW73+AW67+AW65+AW57+AW55+AW53+AW51+AW49+AW47+#REF!+AW43+AW41+#REF!+AW39+AW37+AW35+AW33+#REF!+#REF!+#REF!+AW31+AW29+AW27+AW25+AW23+AW21+AW19+AW17+AW15)</f>
        <v>#REF!</v>
      </c>
      <c r="AX96" s="91" t="e">
        <f>SUM(AX91+AX89+AX83+AX81+AX75+AX73+AX67+AX65+AX57+AX55+AX53+AX51+AX49+AX47+#REF!+AX43+AX41+#REF!+AX39+AX37+AX35+AX33+#REF!+#REF!+#REF!+AX31+AX29+AX27+AX25+AX23+AX21+AX19+AX17+AX15)</f>
        <v>#REF!</v>
      </c>
      <c r="AY96" s="91" t="e">
        <f>SUM(AY91+AY89+AY83+AY81+AY75+AY73+AY67+AY65+AY57+AY55+AY53+AY51+AY49+AY47+#REF!+AY43+AY41+#REF!+AY39+AY37+AY35+AY33+#REF!+#REF!+#REF!+AY31+AY29+AY27+AY25+AY23+AY21+AY19+AY17+AY15)</f>
        <v>#REF!</v>
      </c>
      <c r="AZ96" s="91" t="e">
        <f>SUM(AZ91+AZ89+AZ83+AZ81+AZ75+AZ73+AZ67+AZ65+AZ57+AZ55+AZ53+AZ51+AZ49+AZ47+#REF!+AZ43+AZ41+#REF!+AZ39+AZ37+AZ35+AZ33+#REF!+#REF!+#REF!+AZ31+AZ29+AZ27+AZ25+AZ23+AZ21+AZ19+AZ17+AZ15)</f>
        <v>#REF!</v>
      </c>
      <c r="BA96" s="91" t="e">
        <f>SUM(BA91+BA89+BA83+BA81+BA75+BA73+BA67+BA65+BA57+BA55+BA53+BA51+BA49+BA47+#REF!+BA43+BA41+#REF!+BA39+BA37+BA35+BA33+#REF!+#REF!+#REF!+BA31+BA29+BA27+BA25+BA23+BA21+BA19+BA17+BA15)</f>
        <v>#REF!</v>
      </c>
      <c r="BB96" s="91" t="e">
        <f>SUM(BB91+BB89+BB83+BB81+BB75+BB73+BB67+BB65+BB57+BB55+BB53+BB51+BB49+BB47+#REF!+BB43+BB41+#REF!+BB39+BB37+BB35+BB33+#REF!+#REF!+#REF!+BB31+BB29+BB27+BB25+BB23+BB21+BB19+BB17+BB15)</f>
        <v>#REF!</v>
      </c>
      <c r="BC96" s="91" t="e">
        <f>SUM(BC91+BC89+BC83+BC81+BC75+BC73+BC67+BC65+BC57+BC55+BC53+BC51+BC49+BC47+#REF!+BC43+BC41+#REF!+BC39+BC37+BC35+BC33+#REF!+#REF!+#REF!+BC31+BC29+BC27+BC25+BC23+BC21+BC19+BC17+BC15)</f>
        <v>#REF!</v>
      </c>
      <c r="BD96" s="91" t="e">
        <f>SUM(BD91+BD89+BD83+BD81+BD75+BD73+BD67+BD65+BD57+BD55+BD53+BD51+BD49+BD47+#REF!+BD43+BD41+#REF!+BD39+BD37+BD35+BD33+#REF!+#REF!+#REF!+BD31+BD29+BD27+BD25+BD23+BD21+BD19+BD17+BD15)</f>
        <v>#REF!</v>
      </c>
      <c r="BE96" s="91" t="e">
        <f>SUM(BE91+BE89+BE83+BE81+BE75+BE73+BE67+BE65+BE57+BE55+BE53+BE51+BE49+BE47+#REF!+BE43+BE41+#REF!+BE39+BE37+BE35+BE33+#REF!+#REF!+#REF!+BE31+BE29+BE27+BE25+BE23+BE21+BE19+BE17+BE15)</f>
        <v>#REF!</v>
      </c>
      <c r="BF96" s="95" t="e">
        <f>SUM(BF91+BF89+BF83+BF81+BF75+BF73+BF67+BF65+BF57+BF55+BF53+BF51+BF49+BF47+#REF!+BF43+BF41+#REF!+BF39+BF37+BF35+BF33+#REF!+#REF!+#REF!+BF31+BF29+BF27+BF25+BF23+BF21+BF19+BF17+BF15)</f>
        <v>#REF!</v>
      </c>
      <c r="BG96" s="34">
        <v>4</v>
      </c>
      <c r="BH96" s="35">
        <v>4</v>
      </c>
    </row>
    <row r="97" spans="2:60" ht="14.4" thickBot="1" x14ac:dyDescent="0.3">
      <c r="B97" s="199" t="s">
        <v>76</v>
      </c>
      <c r="C97" s="200"/>
      <c r="D97" s="201"/>
      <c r="E97" s="91">
        <f>E94+E96</f>
        <v>36</v>
      </c>
      <c r="F97" s="91">
        <f t="shared" ref="F97:U97" si="10">F94+F96</f>
        <v>36</v>
      </c>
      <c r="G97" s="91">
        <f t="shared" si="10"/>
        <v>36</v>
      </c>
      <c r="H97" s="91">
        <f t="shared" si="10"/>
        <v>36</v>
      </c>
      <c r="I97" s="91">
        <f t="shared" si="10"/>
        <v>36</v>
      </c>
      <c r="J97" s="91">
        <f t="shared" si="10"/>
        <v>36</v>
      </c>
      <c r="K97" s="91">
        <f t="shared" si="10"/>
        <v>36</v>
      </c>
      <c r="L97" s="91">
        <f t="shared" si="10"/>
        <v>36</v>
      </c>
      <c r="M97" s="91">
        <f t="shared" si="10"/>
        <v>36</v>
      </c>
      <c r="N97" s="91">
        <f t="shared" si="10"/>
        <v>36</v>
      </c>
      <c r="O97" s="91">
        <f t="shared" si="10"/>
        <v>36</v>
      </c>
      <c r="P97" s="91">
        <f t="shared" si="10"/>
        <v>36</v>
      </c>
      <c r="Q97" s="91">
        <f t="shared" si="10"/>
        <v>36</v>
      </c>
      <c r="R97" s="91">
        <f t="shared" si="10"/>
        <v>36</v>
      </c>
      <c r="S97" s="96">
        <f t="shared" si="10"/>
        <v>36</v>
      </c>
      <c r="T97" s="97">
        <f t="shared" si="10"/>
        <v>36</v>
      </c>
      <c r="U97" s="97">
        <f t="shared" si="10"/>
        <v>36</v>
      </c>
      <c r="V97" s="31">
        <f t="shared" si="9"/>
        <v>612</v>
      </c>
      <c r="W97" s="98" t="s">
        <v>18</v>
      </c>
      <c r="X97" s="98" t="s">
        <v>18</v>
      </c>
      <c r="Y97" s="91">
        <f t="shared" ref="Y97:AV97" si="11">Y94+Y96</f>
        <v>36</v>
      </c>
      <c r="Z97" s="97">
        <f t="shared" si="11"/>
        <v>36</v>
      </c>
      <c r="AA97" s="97">
        <f t="shared" si="11"/>
        <v>36</v>
      </c>
      <c r="AB97" s="97">
        <f t="shared" si="11"/>
        <v>36</v>
      </c>
      <c r="AC97" s="97">
        <f t="shared" si="11"/>
        <v>36</v>
      </c>
      <c r="AD97" s="97">
        <f t="shared" si="11"/>
        <v>36</v>
      </c>
      <c r="AE97" s="97">
        <f t="shared" si="11"/>
        <v>36</v>
      </c>
      <c r="AF97" s="97">
        <f t="shared" si="11"/>
        <v>36</v>
      </c>
      <c r="AG97" s="97">
        <f t="shared" si="11"/>
        <v>36</v>
      </c>
      <c r="AH97" s="97">
        <f t="shared" si="11"/>
        <v>36</v>
      </c>
      <c r="AI97" s="97">
        <f t="shared" si="11"/>
        <v>36</v>
      </c>
      <c r="AJ97" s="97">
        <f t="shared" si="11"/>
        <v>36</v>
      </c>
      <c r="AK97" s="97">
        <f t="shared" si="11"/>
        <v>36</v>
      </c>
      <c r="AL97" s="91">
        <f t="shared" si="11"/>
        <v>36</v>
      </c>
      <c r="AM97" s="91">
        <f t="shared" si="11"/>
        <v>36</v>
      </c>
      <c r="AN97" s="91">
        <v>36</v>
      </c>
      <c r="AO97" s="91">
        <f t="shared" si="11"/>
        <v>36</v>
      </c>
      <c r="AP97" s="91">
        <f t="shared" si="11"/>
        <v>36</v>
      </c>
      <c r="AQ97" s="91">
        <f t="shared" si="11"/>
        <v>36</v>
      </c>
      <c r="AR97" s="91">
        <v>36</v>
      </c>
      <c r="AS97" s="91">
        <f t="shared" si="11"/>
        <v>36</v>
      </c>
      <c r="AT97" s="91">
        <v>36</v>
      </c>
      <c r="AU97" s="91">
        <v>36</v>
      </c>
      <c r="AV97" s="94">
        <f t="shared" si="11"/>
        <v>36</v>
      </c>
      <c r="AW97" s="91" t="e">
        <f t="shared" ref="AW97:BF97" si="12">SUM(AW94+AW96)</f>
        <v>#REF!</v>
      </c>
      <c r="AX97" s="91" t="e">
        <f t="shared" si="12"/>
        <v>#REF!</v>
      </c>
      <c r="AY97" s="91" t="e">
        <f t="shared" si="12"/>
        <v>#REF!</v>
      </c>
      <c r="AZ97" s="91" t="e">
        <f t="shared" si="12"/>
        <v>#REF!</v>
      </c>
      <c r="BA97" s="91" t="e">
        <f t="shared" si="12"/>
        <v>#REF!</v>
      </c>
      <c r="BB97" s="91" t="e">
        <f t="shared" si="12"/>
        <v>#REF!</v>
      </c>
      <c r="BC97" s="91" t="e">
        <f t="shared" si="12"/>
        <v>#REF!</v>
      </c>
      <c r="BD97" s="91" t="e">
        <f t="shared" si="12"/>
        <v>#REF!</v>
      </c>
      <c r="BE97" s="91" t="e">
        <f t="shared" si="12"/>
        <v>#REF!</v>
      </c>
      <c r="BF97" s="95" t="e">
        <f t="shared" si="12"/>
        <v>#REF!</v>
      </c>
      <c r="BG97" s="34">
        <v>792</v>
      </c>
      <c r="BH97" s="35">
        <f t="shared" si="8"/>
        <v>1404</v>
      </c>
    </row>
    <row r="98" spans="2:60" x14ac:dyDescent="0.25">
      <c r="W98" s="99"/>
    </row>
    <row r="99" spans="2:60" x14ac:dyDescent="0.25">
      <c r="W99" s="99"/>
    </row>
    <row r="100" spans="2:60" x14ac:dyDescent="0.25">
      <c r="W100" s="99"/>
    </row>
  </sheetData>
  <mergeCells count="153">
    <mergeCell ref="B44:B45"/>
    <mergeCell ref="C44:C45"/>
    <mergeCell ref="B96:D96"/>
    <mergeCell ref="B97:D97"/>
    <mergeCell ref="BD94:BD95"/>
    <mergeCell ref="BE94:BE95"/>
    <mergeCell ref="BF94:BF95"/>
    <mergeCell ref="BG94:BG95"/>
    <mergeCell ref="BH94:BH95"/>
    <mergeCell ref="B95:D95"/>
    <mergeCell ref="AX94:AX95"/>
    <mergeCell ref="AY94:AY95"/>
    <mergeCell ref="AZ94:AZ95"/>
    <mergeCell ref="BA94:BA95"/>
    <mergeCell ref="BB94:BB95"/>
    <mergeCell ref="BC94:BC95"/>
    <mergeCell ref="AR94:AR95"/>
    <mergeCell ref="AS94:AS95"/>
    <mergeCell ref="AT94:AT95"/>
    <mergeCell ref="AU94:AU95"/>
    <mergeCell ref="AV94:AV95"/>
    <mergeCell ref="AW94:AW95"/>
    <mergeCell ref="AL94:AL95"/>
    <mergeCell ref="AM94:AM95"/>
    <mergeCell ref="AN94:AN95"/>
    <mergeCell ref="AO94:AO95"/>
    <mergeCell ref="AP94:AP95"/>
    <mergeCell ref="AQ94:AQ95"/>
    <mergeCell ref="AF94:AF95"/>
    <mergeCell ref="AG94:AG95"/>
    <mergeCell ref="AH94:AH95"/>
    <mergeCell ref="AI94:AI95"/>
    <mergeCell ref="AJ94:AJ95"/>
    <mergeCell ref="AK94:AK95"/>
    <mergeCell ref="Z94:Z95"/>
    <mergeCell ref="AA94:AA95"/>
    <mergeCell ref="AB94:AB95"/>
    <mergeCell ref="AC94:AC95"/>
    <mergeCell ref="AD94:AD95"/>
    <mergeCell ref="AE94:AE95"/>
    <mergeCell ref="T94:T95"/>
    <mergeCell ref="U94:U95"/>
    <mergeCell ref="V94:V95"/>
    <mergeCell ref="W94:W95"/>
    <mergeCell ref="X94:X95"/>
    <mergeCell ref="Y94:Y95"/>
    <mergeCell ref="N94:N95"/>
    <mergeCell ref="O94:O95"/>
    <mergeCell ref="P94:P95"/>
    <mergeCell ref="Q94:Q95"/>
    <mergeCell ref="R94:R95"/>
    <mergeCell ref="S94:S95"/>
    <mergeCell ref="H94:H95"/>
    <mergeCell ref="I94:I95"/>
    <mergeCell ref="J94:J95"/>
    <mergeCell ref="K94:K95"/>
    <mergeCell ref="L94:L95"/>
    <mergeCell ref="M94:M95"/>
    <mergeCell ref="B90:B91"/>
    <mergeCell ref="C90:C91"/>
    <mergeCell ref="B94:D94"/>
    <mergeCell ref="E94:E95"/>
    <mergeCell ref="F94:F95"/>
    <mergeCell ref="G94:G95"/>
    <mergeCell ref="B82:B83"/>
    <mergeCell ref="C82:C83"/>
    <mergeCell ref="B86:B87"/>
    <mergeCell ref="C86:C87"/>
    <mergeCell ref="B88:B89"/>
    <mergeCell ref="C88:C89"/>
    <mergeCell ref="B74:B75"/>
    <mergeCell ref="C74:C75"/>
    <mergeCell ref="B78:B79"/>
    <mergeCell ref="C78:C79"/>
    <mergeCell ref="B80:B81"/>
    <mergeCell ref="C80:C81"/>
    <mergeCell ref="B66:B67"/>
    <mergeCell ref="C66:C67"/>
    <mergeCell ref="B70:B71"/>
    <mergeCell ref="C70:C71"/>
    <mergeCell ref="B72:B73"/>
    <mergeCell ref="C72:C73"/>
    <mergeCell ref="B58:B59"/>
    <mergeCell ref="C58:C59"/>
    <mergeCell ref="B60:B61"/>
    <mergeCell ref="C60:C61"/>
    <mergeCell ref="B64:B65"/>
    <mergeCell ref="C64:C65"/>
    <mergeCell ref="B52:B53"/>
    <mergeCell ref="C52:C53"/>
    <mergeCell ref="B54:B55"/>
    <mergeCell ref="C54:C55"/>
    <mergeCell ref="B56:B57"/>
    <mergeCell ref="C56:C57"/>
    <mergeCell ref="B46:B47"/>
    <mergeCell ref="C46:C47"/>
    <mergeCell ref="B48:B49"/>
    <mergeCell ref="C48:C49"/>
    <mergeCell ref="B50:B51"/>
    <mergeCell ref="C50:C51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</mergeCells>
  <hyperlinks>
    <hyperlink ref="BH7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0"/>
  <sheetViews>
    <sheetView zoomScale="75" zoomScaleNormal="75" workbookViewId="0">
      <selection activeCell="AG9" sqref="AG9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12" t="s">
        <v>105</v>
      </c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</row>
    <row r="2" spans="1:64" ht="12.75" customHeight="1" x14ac:dyDescent="0.25">
      <c r="B2" s="2"/>
      <c r="C2" s="116" t="s">
        <v>77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2"/>
      <c r="AG2" s="2"/>
      <c r="AH2" s="2"/>
      <c r="AI2" s="2"/>
      <c r="AJ2" s="2"/>
      <c r="AK2" s="2"/>
      <c r="AL2" s="2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</row>
    <row r="3" spans="1:64" ht="12.75" customHeight="1" x14ac:dyDescent="0.25">
      <c r="B3" s="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2"/>
      <c r="AG3" s="2"/>
      <c r="AH3" s="2"/>
      <c r="AI3" s="2"/>
      <c r="AJ3" s="2"/>
      <c r="AK3" s="2"/>
      <c r="AL3" s="2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</row>
    <row r="4" spans="1:64" ht="12.75" customHeight="1" x14ac:dyDescent="0.25">
      <c r="B4" s="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2"/>
      <c r="AG4" s="2"/>
      <c r="AH4" s="2"/>
      <c r="AI4" s="2"/>
      <c r="AJ4" s="2"/>
      <c r="AK4" s="2"/>
      <c r="AL4" s="2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</row>
    <row r="5" spans="1:64" ht="13.5" customHeight="1" x14ac:dyDescent="0.25">
      <c r="B5" s="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2"/>
      <c r="AG5" s="2"/>
      <c r="AH5" s="2"/>
      <c r="AI5" s="2"/>
      <c r="AJ5" s="2"/>
      <c r="AK5" s="2"/>
      <c r="AL5" s="2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</row>
    <row r="6" spans="1:64" ht="25.5" customHeight="1" thickBot="1" x14ac:dyDescent="0.3">
      <c r="B6" s="2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14"/>
      <c r="AN6" s="114"/>
      <c r="AO6" s="114"/>
      <c r="AP6" s="114"/>
      <c r="AQ6" s="114"/>
      <c r="AR6" s="114"/>
      <c r="AS6" s="115"/>
      <c r="AT6" s="115"/>
      <c r="AU6" s="115"/>
      <c r="AV6" s="115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</row>
    <row r="7" spans="1:64" s="5" customFormat="1" ht="69.75" customHeight="1" thickBot="1" x14ac:dyDescent="0.3">
      <c r="A7" s="4"/>
      <c r="B7" s="117"/>
      <c r="C7" s="117" t="s">
        <v>0</v>
      </c>
      <c r="D7" s="117" t="s">
        <v>1</v>
      </c>
      <c r="E7" s="122" t="s">
        <v>2</v>
      </c>
      <c r="F7" s="123"/>
      <c r="G7" s="123"/>
      <c r="H7" s="123"/>
      <c r="I7" s="124"/>
      <c r="J7" s="122" t="s">
        <v>3</v>
      </c>
      <c r="K7" s="123"/>
      <c r="L7" s="123"/>
      <c r="M7" s="124"/>
      <c r="N7" s="125" t="s">
        <v>4</v>
      </c>
      <c r="O7" s="126"/>
      <c r="P7" s="126"/>
      <c r="Q7" s="127"/>
      <c r="R7" s="128" t="s">
        <v>5</v>
      </c>
      <c r="S7" s="129"/>
      <c r="T7" s="129"/>
      <c r="U7" s="129"/>
      <c r="V7" s="129"/>
      <c r="W7" s="130"/>
      <c r="X7" s="128" t="s">
        <v>6</v>
      </c>
      <c r="Y7" s="129"/>
      <c r="Z7" s="129"/>
      <c r="AA7" s="130"/>
      <c r="AB7" s="128" t="s">
        <v>7</v>
      </c>
      <c r="AC7" s="129"/>
      <c r="AD7" s="129"/>
      <c r="AE7" s="130"/>
      <c r="AF7" s="128" t="s">
        <v>8</v>
      </c>
      <c r="AG7" s="129"/>
      <c r="AH7" s="129"/>
      <c r="AI7" s="129"/>
      <c r="AJ7" s="130"/>
      <c r="AK7" s="122" t="s">
        <v>9</v>
      </c>
      <c r="AL7" s="151"/>
      <c r="AM7" s="151"/>
      <c r="AN7" s="152"/>
      <c r="AO7" s="122" t="s">
        <v>10</v>
      </c>
      <c r="AP7" s="151"/>
      <c r="AQ7" s="151"/>
      <c r="AR7" s="151"/>
      <c r="AS7" s="122" t="s">
        <v>11</v>
      </c>
      <c r="AT7" s="151"/>
      <c r="AU7" s="151"/>
      <c r="AV7" s="151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53" t="s">
        <v>12</v>
      </c>
      <c r="BH7" s="142" t="s">
        <v>13</v>
      </c>
      <c r="BL7" s="6"/>
    </row>
    <row r="8" spans="1:64" ht="18.75" customHeight="1" thickBot="1" x14ac:dyDescent="0.35">
      <c r="A8" s="7"/>
      <c r="B8" s="118"/>
      <c r="C8" s="120"/>
      <c r="D8" s="120"/>
      <c r="E8" s="8">
        <v>1</v>
      </c>
      <c r="F8" s="108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109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07"/>
      <c r="BG8" s="154"/>
      <c r="BH8" s="143"/>
    </row>
    <row r="9" spans="1:64" ht="18.75" customHeight="1" thickBot="1" x14ac:dyDescent="0.35">
      <c r="A9" s="7"/>
      <c r="B9" s="119"/>
      <c r="C9" s="121"/>
      <c r="D9" s="121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110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54"/>
      <c r="BH9" s="143"/>
    </row>
    <row r="10" spans="1:64" ht="17.25" customHeight="1" thickBot="1" x14ac:dyDescent="0.3">
      <c r="A10" s="7"/>
      <c r="B10" s="146"/>
      <c r="C10" s="117"/>
      <c r="D10" s="117"/>
      <c r="E10" s="122" t="s">
        <v>15</v>
      </c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4"/>
      <c r="BH10" s="143"/>
    </row>
    <row r="11" spans="1:64" ht="42.75" customHeight="1" thickBot="1" x14ac:dyDescent="0.3">
      <c r="A11" s="7"/>
      <c r="B11" s="147"/>
      <c r="C11" s="148"/>
      <c r="D11" s="148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01">
        <v>44</v>
      </c>
      <c r="N11" s="101">
        <v>45</v>
      </c>
      <c r="O11" s="101">
        <v>46</v>
      </c>
      <c r="P11" s="101">
        <v>47</v>
      </c>
      <c r="Q11" s="101">
        <v>48</v>
      </c>
      <c r="R11" s="101">
        <v>49</v>
      </c>
      <c r="S11" s="101">
        <v>50</v>
      </c>
      <c r="T11" s="101">
        <v>51</v>
      </c>
      <c r="U11" s="101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01">
        <v>10</v>
      </c>
      <c r="AG11" s="101">
        <v>11</v>
      </c>
      <c r="AH11" s="101">
        <v>12</v>
      </c>
      <c r="AI11" s="101">
        <v>13</v>
      </c>
      <c r="AJ11" s="101">
        <v>14</v>
      </c>
      <c r="AK11" s="101">
        <v>15</v>
      </c>
      <c r="AL11" s="101">
        <v>16</v>
      </c>
      <c r="AM11" s="101">
        <v>17</v>
      </c>
      <c r="AN11" s="101">
        <v>18</v>
      </c>
      <c r="AO11" s="101">
        <v>19</v>
      </c>
      <c r="AP11" s="101">
        <v>20</v>
      </c>
      <c r="AQ11" s="101">
        <v>21</v>
      </c>
      <c r="AR11" s="101">
        <v>22</v>
      </c>
      <c r="AS11" s="101">
        <v>23</v>
      </c>
      <c r="AT11" s="101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55"/>
      <c r="BH11" s="22">
        <v>10</v>
      </c>
    </row>
    <row r="12" spans="1:64" ht="18.75" customHeight="1" thickBot="1" x14ac:dyDescent="0.3">
      <c r="A12" s="7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3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34" t="s">
        <v>79</v>
      </c>
      <c r="C14" s="136" t="s">
        <v>16</v>
      </c>
      <c r="D14" s="28" t="s">
        <v>17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29"/>
      <c r="T14" s="29"/>
      <c r="U14" s="29"/>
      <c r="V14" s="31">
        <f>E14+F14+G14+H14+I14+J14+K14+L14+M14+N14+O14+P14+Q14+R14+S14+T14+U14</f>
        <v>0</v>
      </c>
      <c r="W14" s="14" t="s">
        <v>18</v>
      </c>
      <c r="X14" s="14" t="s">
        <v>18</v>
      </c>
      <c r="Y14" s="32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2"/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 x14ac:dyDescent="0.3">
      <c r="A15" s="7"/>
      <c r="B15" s="135"/>
      <c r="C15" s="137"/>
      <c r="D15" s="36" t="s">
        <v>19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80" si="0">E15+F15+G15+H15+I15+J15+K15+L15+M15+N15+O15+P15+Q15+R15+S15+T15+U15</f>
        <v>0</v>
      </c>
      <c r="W15" s="14" t="s">
        <v>18</v>
      </c>
      <c r="X15" s="14" t="s">
        <v>18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80" si="1">Y15+Z15+AA15+AB15+AC15+AD15+AE15+AF15+AG15+AH15+AI15+AJ15+AK15+AL15+AM15+AN15+AO15+AP15+AQ15+AR15+AS15+AT15+AU15+AV15</f>
        <v>0</v>
      </c>
      <c r="BH15" s="35">
        <f t="shared" ref="BH15:BH80" si="2">V15+BG15</f>
        <v>0</v>
      </c>
    </row>
    <row r="16" spans="1:64" ht="21" customHeight="1" thickBot="1" x14ac:dyDescent="0.3">
      <c r="A16" s="7"/>
      <c r="B16" s="134" t="s">
        <v>80</v>
      </c>
      <c r="C16" s="136" t="s">
        <v>20</v>
      </c>
      <c r="D16" s="28" t="s">
        <v>17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1">
        <f t="shared" si="0"/>
        <v>0</v>
      </c>
      <c r="W16" s="14" t="s">
        <v>18</v>
      </c>
      <c r="X16" s="14" t="s">
        <v>18</v>
      </c>
      <c r="Y16" s="32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0</v>
      </c>
      <c r="BH16" s="35">
        <f t="shared" si="2"/>
        <v>0</v>
      </c>
    </row>
    <row r="17" spans="1:60" ht="22.5" customHeight="1" thickBot="1" x14ac:dyDescent="0.3">
      <c r="A17" s="7"/>
      <c r="B17" s="138"/>
      <c r="C17" s="139"/>
      <c r="D17" s="36" t="s">
        <v>19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18</v>
      </c>
      <c r="X17" s="14" t="s">
        <v>18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34" t="s">
        <v>81</v>
      </c>
      <c r="C18" s="140" t="s">
        <v>21</v>
      </c>
      <c r="D18" s="43" t="s">
        <v>17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31">
        <f t="shared" si="0"/>
        <v>0</v>
      </c>
      <c r="W18" s="14" t="s">
        <v>18</v>
      </c>
      <c r="X18" s="14" t="s">
        <v>18</v>
      </c>
      <c r="Y18" s="3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0</v>
      </c>
      <c r="BH18" s="35">
        <f t="shared" si="2"/>
        <v>0</v>
      </c>
    </row>
    <row r="19" spans="1:60" ht="20.25" customHeight="1" thickBot="1" x14ac:dyDescent="0.3">
      <c r="A19" s="7"/>
      <c r="B19" s="138"/>
      <c r="C19" s="141"/>
      <c r="D19" s="36" t="s">
        <v>19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18</v>
      </c>
      <c r="X19" s="14" t="s">
        <v>18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34" t="s">
        <v>82</v>
      </c>
      <c r="C20" s="140" t="s">
        <v>25</v>
      </c>
      <c r="D20" s="28" t="s">
        <v>17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14" t="s">
        <v>18</v>
      </c>
      <c r="X20" s="14" t="s">
        <v>18</v>
      </c>
      <c r="Y20" s="3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0</v>
      </c>
      <c r="BH20" s="35">
        <f t="shared" si="2"/>
        <v>0</v>
      </c>
    </row>
    <row r="21" spans="1:60" ht="22.5" customHeight="1" thickBot="1" x14ac:dyDescent="0.3">
      <c r="A21" s="7"/>
      <c r="B21" s="138"/>
      <c r="C21" s="141"/>
      <c r="D21" s="36" t="s">
        <v>19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18</v>
      </c>
      <c r="X21" s="14" t="s">
        <v>18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34" t="s">
        <v>83</v>
      </c>
      <c r="C22" s="140" t="s">
        <v>88</v>
      </c>
      <c r="D22" s="28" t="s">
        <v>17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14" t="s">
        <v>18</v>
      </c>
      <c r="X22" s="14" t="s">
        <v>18</v>
      </c>
      <c r="Y22" s="32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45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0</v>
      </c>
      <c r="BH22" s="35">
        <f t="shared" si="2"/>
        <v>0</v>
      </c>
    </row>
    <row r="23" spans="1:60" ht="18" customHeight="1" thickBot="1" x14ac:dyDescent="0.3">
      <c r="A23" s="7"/>
      <c r="B23" s="138"/>
      <c r="C23" s="141"/>
      <c r="D23" s="36" t="s">
        <v>19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18</v>
      </c>
      <c r="X23" s="14" t="s">
        <v>18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57" t="s">
        <v>84</v>
      </c>
      <c r="C24" s="136" t="s">
        <v>26</v>
      </c>
      <c r="D24" s="28" t="s">
        <v>17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1">
        <f t="shared" si="0"/>
        <v>0</v>
      </c>
      <c r="W24" s="14" t="s">
        <v>18</v>
      </c>
      <c r="X24" s="14" t="s">
        <v>18</v>
      </c>
      <c r="Y24" s="32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0</v>
      </c>
      <c r="BH24" s="35">
        <f t="shared" si="2"/>
        <v>0</v>
      </c>
    </row>
    <row r="25" spans="1:60" ht="24.75" customHeight="1" thickBot="1" x14ac:dyDescent="0.3">
      <c r="A25" s="7"/>
      <c r="B25" s="158"/>
      <c r="C25" s="137"/>
      <c r="D25" s="36" t="s">
        <v>19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18</v>
      </c>
      <c r="X25" s="14" t="s">
        <v>18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34" t="s">
        <v>85</v>
      </c>
      <c r="C26" s="136" t="s">
        <v>24</v>
      </c>
      <c r="D26" s="28" t="s">
        <v>17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1">
        <f t="shared" si="0"/>
        <v>0</v>
      </c>
      <c r="W26" s="14" t="s">
        <v>18</v>
      </c>
      <c r="X26" s="14" t="s">
        <v>18</v>
      </c>
      <c r="Y26" s="32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0</v>
      </c>
      <c r="BH26" s="35">
        <f t="shared" si="2"/>
        <v>0</v>
      </c>
    </row>
    <row r="27" spans="1:60" ht="19.5" customHeight="1" thickBot="1" x14ac:dyDescent="0.3">
      <c r="A27" s="7"/>
      <c r="B27" s="138"/>
      <c r="C27" s="139"/>
      <c r="D27" s="36" t="s">
        <v>19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18</v>
      </c>
      <c r="X27" s="14" t="s">
        <v>18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34" t="s">
        <v>86</v>
      </c>
      <c r="C28" s="140" t="s">
        <v>92</v>
      </c>
      <c r="D28" s="28" t="s">
        <v>17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>
        <f t="shared" si="0"/>
        <v>0</v>
      </c>
      <c r="W28" s="14" t="s">
        <v>18</v>
      </c>
      <c r="X28" s="14" t="s">
        <v>18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0</v>
      </c>
      <c r="BH28" s="35">
        <f t="shared" si="2"/>
        <v>0</v>
      </c>
    </row>
    <row r="29" spans="1:60" ht="17.25" customHeight="1" thickBot="1" x14ac:dyDescent="0.3">
      <c r="A29" s="7"/>
      <c r="B29" s="138"/>
      <c r="C29" s="156"/>
      <c r="D29" s="36" t="s">
        <v>19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18</v>
      </c>
      <c r="X29" s="14" t="s">
        <v>18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57" t="s">
        <v>87</v>
      </c>
      <c r="C30" s="136" t="s">
        <v>22</v>
      </c>
      <c r="D30" s="28" t="s">
        <v>17</v>
      </c>
      <c r="E30" s="29">
        <v>6</v>
      </c>
      <c r="F30" s="29">
        <v>4</v>
      </c>
      <c r="G30" s="29">
        <v>4</v>
      </c>
      <c r="H30" s="29">
        <v>4</v>
      </c>
      <c r="I30" s="29">
        <v>4</v>
      </c>
      <c r="J30" s="29">
        <v>4</v>
      </c>
      <c r="K30" s="29">
        <v>4</v>
      </c>
      <c r="L30" s="29">
        <v>6</v>
      </c>
      <c r="M30" s="29">
        <v>4</v>
      </c>
      <c r="N30" s="29"/>
      <c r="O30" s="29"/>
      <c r="P30" s="29"/>
      <c r="Q30" s="29"/>
      <c r="R30" s="29"/>
      <c r="S30" s="29"/>
      <c r="T30" s="29"/>
      <c r="U30" s="29"/>
      <c r="V30" s="31">
        <f t="shared" si="0"/>
        <v>40</v>
      </c>
      <c r="W30" s="14" t="s">
        <v>18</v>
      </c>
      <c r="X30" s="14" t="s">
        <v>18</v>
      </c>
      <c r="Y30" s="32">
        <v>2</v>
      </c>
      <c r="Z30" s="29">
        <v>2</v>
      </c>
      <c r="AA30" s="29">
        <v>2</v>
      </c>
      <c r="AB30" s="29">
        <v>2</v>
      </c>
      <c r="AC30" s="29">
        <v>2</v>
      </c>
      <c r="AD30" s="29">
        <v>2</v>
      </c>
      <c r="AE30" s="29">
        <v>2</v>
      </c>
      <c r="AF30" s="29">
        <v>2</v>
      </c>
      <c r="AG30" s="29">
        <v>2</v>
      </c>
      <c r="AH30" s="29">
        <v>2</v>
      </c>
      <c r="AI30" s="29">
        <v>2</v>
      </c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32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22</v>
      </c>
      <c r="BH30" s="35">
        <f t="shared" si="2"/>
        <v>62</v>
      </c>
    </row>
    <row r="31" spans="1:60" ht="17.25" customHeight="1" thickBot="1" x14ac:dyDescent="0.3">
      <c r="A31" s="7"/>
      <c r="B31" s="158"/>
      <c r="C31" s="139"/>
      <c r="D31" s="36" t="s">
        <v>19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18</v>
      </c>
      <c r="X31" s="14" t="s">
        <v>18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22.5" customHeight="1" thickBot="1" x14ac:dyDescent="0.3">
      <c r="A32" s="7"/>
      <c r="B32" s="165" t="s">
        <v>89</v>
      </c>
      <c r="C32" s="166" t="s">
        <v>93</v>
      </c>
      <c r="D32" s="28" t="s">
        <v>17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14" t="s">
        <v>18</v>
      </c>
      <c r="X32" s="14" t="s">
        <v>18</v>
      </c>
      <c r="Y32" s="32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45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0</v>
      </c>
      <c r="BH32" s="35">
        <f t="shared" si="2"/>
        <v>0</v>
      </c>
    </row>
    <row r="33" spans="1:60" ht="25.5" customHeight="1" thickBot="1" x14ac:dyDescent="0.3">
      <c r="A33" s="7"/>
      <c r="B33" s="138"/>
      <c r="C33" s="137"/>
      <c r="D33" s="36" t="s">
        <v>19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14" t="s">
        <v>18</v>
      </c>
      <c r="X33" s="14" t="s">
        <v>18</v>
      </c>
      <c r="Y33" s="38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9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20.25" customHeight="1" thickBot="1" x14ac:dyDescent="0.3">
      <c r="A34" s="7"/>
      <c r="B34" s="157" t="s">
        <v>90</v>
      </c>
      <c r="C34" s="136" t="s">
        <v>94</v>
      </c>
      <c r="D34" s="28" t="s">
        <v>17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14" t="s">
        <v>18</v>
      </c>
      <c r="X34" s="14" t="s">
        <v>18</v>
      </c>
      <c r="Y34" s="32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ht="20.25" customHeight="1" thickBot="1" x14ac:dyDescent="0.3">
      <c r="A35" s="7"/>
      <c r="B35" s="158"/>
      <c r="C35" s="167"/>
      <c r="D35" s="36" t="s">
        <v>19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18</v>
      </c>
      <c r="X35" s="14" t="s">
        <v>18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2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7.25" customHeight="1" thickBot="1" x14ac:dyDescent="0.3">
      <c r="A36" s="7"/>
      <c r="B36" s="134" t="s">
        <v>91</v>
      </c>
      <c r="C36" s="140" t="s">
        <v>23</v>
      </c>
      <c r="D36" s="28" t="s">
        <v>17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>
        <f t="shared" si="0"/>
        <v>0</v>
      </c>
      <c r="W36" s="14" t="s">
        <v>18</v>
      </c>
      <c r="X36" s="14" t="s">
        <v>18</v>
      </c>
      <c r="Y36" s="32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0</v>
      </c>
      <c r="BH36" s="35">
        <f t="shared" si="2"/>
        <v>0</v>
      </c>
    </row>
    <row r="37" spans="1:60" ht="18.75" customHeight="1" thickBot="1" x14ac:dyDescent="0.3">
      <c r="A37" s="7"/>
      <c r="B37" s="168"/>
      <c r="C37" s="141"/>
      <c r="D37" s="36" t="s">
        <v>19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si="0"/>
        <v>0</v>
      </c>
      <c r="W37" s="14" t="s">
        <v>18</v>
      </c>
      <c r="X37" s="14" t="s">
        <v>18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2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0.25" customHeight="1" thickBot="1" x14ac:dyDescent="0.3">
      <c r="A38" s="46"/>
      <c r="B38" s="159" t="s">
        <v>95</v>
      </c>
      <c r="C38" s="161" t="s">
        <v>96</v>
      </c>
      <c r="D38" s="28" t="s">
        <v>17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18</v>
      </c>
      <c r="X38" s="14" t="s">
        <v>18</v>
      </c>
      <c r="Y38" s="32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0</v>
      </c>
      <c r="BH38" s="35">
        <f t="shared" si="2"/>
        <v>0</v>
      </c>
    </row>
    <row r="39" spans="1:60" ht="21" customHeight="1" thickBot="1" x14ac:dyDescent="0.3">
      <c r="A39" s="46"/>
      <c r="B39" s="160"/>
      <c r="C39" s="162"/>
      <c r="D39" s="36" t="s">
        <v>19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18</v>
      </c>
      <c r="X39" s="14" t="s">
        <v>18</v>
      </c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2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1.75" customHeight="1" thickBot="1" x14ac:dyDescent="0.3">
      <c r="A40" s="46"/>
      <c r="B40" s="163" t="s">
        <v>27</v>
      </c>
      <c r="C40" s="136" t="s">
        <v>28</v>
      </c>
      <c r="D40" s="28" t="s">
        <v>17</v>
      </c>
      <c r="E40" s="29"/>
      <c r="F40" s="29"/>
      <c r="G40" s="29"/>
      <c r="H40" s="29">
        <v>2</v>
      </c>
      <c r="I40" s="29">
        <v>2</v>
      </c>
      <c r="J40" s="29">
        <v>2</v>
      </c>
      <c r="K40" s="29">
        <v>2</v>
      </c>
      <c r="L40" s="29">
        <v>2</v>
      </c>
      <c r="M40" s="29">
        <v>3</v>
      </c>
      <c r="N40" s="29"/>
      <c r="O40" s="29"/>
      <c r="P40" s="29"/>
      <c r="Q40" s="29"/>
      <c r="R40" s="29"/>
      <c r="S40" s="29"/>
      <c r="T40" s="29"/>
      <c r="U40" s="29"/>
      <c r="V40" s="31">
        <f t="shared" si="0"/>
        <v>13</v>
      </c>
      <c r="W40" s="47" t="s">
        <v>18</v>
      </c>
      <c r="X40" s="47" t="s">
        <v>18</v>
      </c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>
        <v>2</v>
      </c>
      <c r="AK40" s="32">
        <v>2</v>
      </c>
      <c r="AL40" s="32">
        <v>2</v>
      </c>
      <c r="AM40" s="32">
        <v>2</v>
      </c>
      <c r="AN40" s="32">
        <v>2</v>
      </c>
      <c r="AO40" s="32">
        <v>2</v>
      </c>
      <c r="AP40" s="32"/>
      <c r="AQ40" s="32"/>
      <c r="AR40" s="32"/>
      <c r="AS40" s="32"/>
      <c r="AT40" s="32"/>
      <c r="AU40" s="32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12</v>
      </c>
      <c r="BH40" s="35">
        <f t="shared" si="2"/>
        <v>25</v>
      </c>
    </row>
    <row r="41" spans="1:60" ht="16.8" customHeight="1" thickBot="1" x14ac:dyDescent="0.3">
      <c r="A41" s="46"/>
      <c r="B41" s="164"/>
      <c r="C41" s="137"/>
      <c r="D41" s="36" t="s">
        <v>19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0"/>
        <v>0</v>
      </c>
      <c r="W41" s="47" t="s">
        <v>18</v>
      </c>
      <c r="X41" s="47" t="s">
        <v>18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27.75" customHeight="1" thickBot="1" x14ac:dyDescent="0.3">
      <c r="A42" s="7"/>
      <c r="B42" s="163" t="s">
        <v>97</v>
      </c>
      <c r="C42" s="136" t="s">
        <v>98</v>
      </c>
      <c r="D42" s="28" t="s">
        <v>17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1">
        <f t="shared" si="0"/>
        <v>0</v>
      </c>
      <c r="W42" s="47" t="s">
        <v>18</v>
      </c>
      <c r="X42" s="47" t="s">
        <v>18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0</v>
      </c>
      <c r="BH42" s="35">
        <f t="shared" si="2"/>
        <v>0</v>
      </c>
    </row>
    <row r="43" spans="1:60" ht="21" customHeight="1" thickBot="1" x14ac:dyDescent="0.3">
      <c r="A43" s="7"/>
      <c r="B43" s="164"/>
      <c r="C43" s="137"/>
      <c r="D43" s="36" t="s">
        <v>19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47" t="s">
        <v>18</v>
      </c>
      <c r="X43" s="47" t="s">
        <v>18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0</v>
      </c>
      <c r="BH43" s="35">
        <f t="shared" si="2"/>
        <v>0</v>
      </c>
    </row>
    <row r="44" spans="1:60" ht="27.75" customHeight="1" thickBot="1" x14ac:dyDescent="0.3">
      <c r="A44" s="7"/>
      <c r="B44" s="163" t="s">
        <v>99</v>
      </c>
      <c r="C44" s="136" t="s">
        <v>100</v>
      </c>
      <c r="D44" s="28" t="s">
        <v>17</v>
      </c>
      <c r="E44" s="29">
        <v>4</v>
      </c>
      <c r="F44" s="29">
        <v>4</v>
      </c>
      <c r="G44" s="29">
        <v>4</v>
      </c>
      <c r="H44" s="29">
        <v>4</v>
      </c>
      <c r="I44" s="29">
        <v>4</v>
      </c>
      <c r="J44" s="29">
        <v>4</v>
      </c>
      <c r="K44" s="29">
        <v>2</v>
      </c>
      <c r="L44" s="29">
        <v>4</v>
      </c>
      <c r="M44" s="29">
        <v>4</v>
      </c>
      <c r="N44" s="29"/>
      <c r="O44" s="29"/>
      <c r="P44" s="29"/>
      <c r="Q44" s="29"/>
      <c r="R44" s="29"/>
      <c r="S44" s="29"/>
      <c r="T44" s="29"/>
      <c r="U44" s="29"/>
      <c r="V44" s="31">
        <f t="shared" si="0"/>
        <v>34</v>
      </c>
      <c r="W44" s="47" t="s">
        <v>18</v>
      </c>
      <c r="X44" s="47" t="s">
        <v>18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41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1"/>
        <v>0</v>
      </c>
      <c r="BH44" s="35">
        <f t="shared" si="2"/>
        <v>34</v>
      </c>
    </row>
    <row r="45" spans="1:60" ht="21" customHeight="1" thickBot="1" x14ac:dyDescent="0.3">
      <c r="A45" s="7"/>
      <c r="B45" s="164"/>
      <c r="C45" s="137"/>
      <c r="D45" s="36" t="s">
        <v>19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47" t="s">
        <v>18</v>
      </c>
      <c r="X45" s="47" t="s">
        <v>18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1"/>
        <v>0</v>
      </c>
      <c r="BH45" s="35">
        <f t="shared" si="2"/>
        <v>0</v>
      </c>
    </row>
    <row r="46" spans="1:60" ht="26.25" customHeight="1" thickBot="1" x14ac:dyDescent="0.3">
      <c r="A46" s="7"/>
      <c r="B46" s="169" t="s">
        <v>29</v>
      </c>
      <c r="C46" s="136" t="s">
        <v>30</v>
      </c>
      <c r="D46" s="28" t="s">
        <v>17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1">
        <f t="shared" si="0"/>
        <v>0</v>
      </c>
      <c r="W46" s="47" t="s">
        <v>18</v>
      </c>
      <c r="X46" s="47" t="s">
        <v>18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1"/>
        <v>0</v>
      </c>
      <c r="BH46" s="35">
        <f t="shared" si="2"/>
        <v>0</v>
      </c>
    </row>
    <row r="47" spans="1:60" ht="33" customHeight="1" thickBot="1" x14ac:dyDescent="0.3">
      <c r="A47" s="7"/>
      <c r="B47" s="164"/>
      <c r="C47" s="137"/>
      <c r="D47" s="38" t="s">
        <v>19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47" t="s">
        <v>18</v>
      </c>
      <c r="X47" s="47" t="s">
        <v>18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40">
        <v>0</v>
      </c>
      <c r="BG47" s="34">
        <f t="shared" si="1"/>
        <v>0</v>
      </c>
      <c r="BH47" s="35">
        <f t="shared" si="2"/>
        <v>0</v>
      </c>
    </row>
    <row r="48" spans="1:60" ht="26.25" customHeight="1" thickBot="1" x14ac:dyDescent="0.3">
      <c r="A48" s="7"/>
      <c r="B48" s="169" t="s">
        <v>31</v>
      </c>
      <c r="C48" s="136" t="s">
        <v>32</v>
      </c>
      <c r="D48" s="28" t="s">
        <v>17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0"/>
        <v>0</v>
      </c>
      <c r="W48" s="47" t="s">
        <v>18</v>
      </c>
      <c r="X48" s="47" t="s">
        <v>18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1"/>
        <v>0</v>
      </c>
      <c r="BH48" s="35">
        <f t="shared" si="2"/>
        <v>0</v>
      </c>
    </row>
    <row r="49" spans="1:62" ht="27.75" customHeight="1" thickBot="1" x14ac:dyDescent="0.3">
      <c r="A49" s="7"/>
      <c r="B49" s="164"/>
      <c r="C49" s="137"/>
      <c r="D49" s="36" t="s">
        <v>19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18</v>
      </c>
      <c r="X49" s="47" t="s">
        <v>18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1"/>
        <v>0</v>
      </c>
      <c r="BH49" s="35">
        <f t="shared" si="2"/>
        <v>0</v>
      </c>
    </row>
    <row r="50" spans="1:62" s="49" customFormat="1" ht="21.75" customHeight="1" thickBot="1" x14ac:dyDescent="0.3">
      <c r="A50" s="48"/>
      <c r="B50" s="169" t="s">
        <v>33</v>
      </c>
      <c r="C50" s="172" t="s">
        <v>34</v>
      </c>
      <c r="D50" s="28" t="s">
        <v>17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>
        <f t="shared" si="0"/>
        <v>0</v>
      </c>
      <c r="W50" s="47" t="s">
        <v>18</v>
      </c>
      <c r="X50" s="47" t="s">
        <v>18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1"/>
        <v>0</v>
      </c>
      <c r="BH50" s="35">
        <f t="shared" si="2"/>
        <v>0</v>
      </c>
    </row>
    <row r="51" spans="1:62" s="49" customFormat="1" ht="27" customHeight="1" thickBot="1" x14ac:dyDescent="0.3">
      <c r="A51" s="48"/>
      <c r="B51" s="164"/>
      <c r="C51" s="173"/>
      <c r="D51" s="36" t="s">
        <v>19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18</v>
      </c>
      <c r="X51" s="47" t="s">
        <v>18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1"/>
        <v>0</v>
      </c>
      <c r="BH51" s="35">
        <f t="shared" si="2"/>
        <v>0</v>
      </c>
    </row>
    <row r="52" spans="1:62" s="49" customFormat="1" ht="25.5" customHeight="1" thickBot="1" x14ac:dyDescent="0.3">
      <c r="A52" s="48"/>
      <c r="B52" s="169" t="s">
        <v>35</v>
      </c>
      <c r="C52" s="136" t="s">
        <v>36</v>
      </c>
      <c r="D52" s="28" t="s">
        <v>17</v>
      </c>
      <c r="E52" s="29">
        <v>2</v>
      </c>
      <c r="F52" s="29">
        <v>2</v>
      </c>
      <c r="G52" s="29">
        <v>2</v>
      </c>
      <c r="H52" s="29">
        <v>2</v>
      </c>
      <c r="I52" s="29">
        <v>2</v>
      </c>
      <c r="J52" s="29">
        <v>2</v>
      </c>
      <c r="K52" s="30">
        <v>2</v>
      </c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1">
        <f t="shared" si="0"/>
        <v>14</v>
      </c>
      <c r="W52" s="47" t="s">
        <v>18</v>
      </c>
      <c r="X52" s="47" t="s">
        <v>18</v>
      </c>
      <c r="Y52" s="32">
        <v>2</v>
      </c>
      <c r="Z52" s="32">
        <v>2</v>
      </c>
      <c r="AA52" s="32">
        <v>2</v>
      </c>
      <c r="AB52" s="32">
        <v>2</v>
      </c>
      <c r="AC52" s="32">
        <v>2</v>
      </c>
      <c r="AD52" s="32">
        <v>2</v>
      </c>
      <c r="AE52" s="32">
        <v>2</v>
      </c>
      <c r="AF52" s="32">
        <v>2</v>
      </c>
      <c r="AG52" s="32">
        <v>2</v>
      </c>
      <c r="AH52" s="32">
        <v>2</v>
      </c>
      <c r="AI52" s="32">
        <v>2</v>
      </c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1"/>
        <v>22</v>
      </c>
      <c r="BH52" s="35">
        <f t="shared" si="2"/>
        <v>36</v>
      </c>
    </row>
    <row r="53" spans="1:62" s="49" customFormat="1" ht="21" customHeight="1" thickBot="1" x14ac:dyDescent="0.3">
      <c r="A53" s="48"/>
      <c r="B53" s="164"/>
      <c r="C53" s="137"/>
      <c r="D53" s="36" t="s">
        <v>19</v>
      </c>
      <c r="E53" s="37"/>
      <c r="F53" s="37"/>
      <c r="G53" s="37"/>
      <c r="H53" s="37"/>
      <c r="I53" s="37"/>
      <c r="J53" s="37"/>
      <c r="K53" s="50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18</v>
      </c>
      <c r="X53" s="47" t="s">
        <v>18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1"/>
        <v>0</v>
      </c>
      <c r="BH53" s="35">
        <f t="shared" si="2"/>
        <v>0</v>
      </c>
    </row>
    <row r="54" spans="1:62" s="49" customFormat="1" ht="21" customHeight="1" thickBot="1" x14ac:dyDescent="0.3">
      <c r="A54" s="48"/>
      <c r="B54" s="169" t="s">
        <v>37</v>
      </c>
      <c r="C54" s="170" t="s">
        <v>38</v>
      </c>
      <c r="D54" s="28" t="s">
        <v>17</v>
      </c>
      <c r="E54" s="29">
        <v>2</v>
      </c>
      <c r="F54" s="29">
        <v>2</v>
      </c>
      <c r="G54" s="29">
        <v>2</v>
      </c>
      <c r="H54" s="29">
        <v>2</v>
      </c>
      <c r="I54" s="29">
        <v>2</v>
      </c>
      <c r="J54" s="29">
        <v>2</v>
      </c>
      <c r="K54" s="29">
        <v>2</v>
      </c>
      <c r="L54" s="29">
        <v>2</v>
      </c>
      <c r="M54" s="29">
        <v>2</v>
      </c>
      <c r="N54" s="29"/>
      <c r="O54" s="29"/>
      <c r="P54" s="29"/>
      <c r="Q54" s="29"/>
      <c r="R54" s="29"/>
      <c r="S54" s="29"/>
      <c r="T54" s="29"/>
      <c r="U54" s="29"/>
      <c r="V54" s="31">
        <f t="shared" si="0"/>
        <v>18</v>
      </c>
      <c r="W54" s="47" t="s">
        <v>18</v>
      </c>
      <c r="X54" s="47" t="s">
        <v>18</v>
      </c>
      <c r="Y54" s="32">
        <v>2</v>
      </c>
      <c r="Z54" s="32">
        <v>2</v>
      </c>
      <c r="AA54" s="32">
        <v>2</v>
      </c>
      <c r="AB54" s="32">
        <v>2</v>
      </c>
      <c r="AC54" s="32">
        <v>2</v>
      </c>
      <c r="AD54" s="32">
        <v>2</v>
      </c>
      <c r="AE54" s="32">
        <v>2</v>
      </c>
      <c r="AF54" s="32">
        <v>2</v>
      </c>
      <c r="AG54" s="32">
        <v>2</v>
      </c>
      <c r="AH54" s="32">
        <v>2</v>
      </c>
      <c r="AI54" s="32">
        <v>2</v>
      </c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1"/>
        <v>22</v>
      </c>
      <c r="BH54" s="35">
        <f t="shared" si="2"/>
        <v>40</v>
      </c>
    </row>
    <row r="55" spans="1:62" s="49" customFormat="1" ht="21" customHeight="1" thickBot="1" x14ac:dyDescent="0.3">
      <c r="A55" s="48"/>
      <c r="B55" s="164"/>
      <c r="C55" s="171"/>
      <c r="D55" s="36" t="s">
        <v>19</v>
      </c>
      <c r="E55" s="37"/>
      <c r="F55" s="37"/>
      <c r="G55" s="37"/>
      <c r="H55" s="37"/>
      <c r="I55" s="37"/>
      <c r="J55" s="37"/>
      <c r="K55" s="50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18</v>
      </c>
      <c r="X55" s="47" t="s">
        <v>18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/>
      <c r="AX55" s="38"/>
      <c r="AY55" s="38"/>
      <c r="AZ55" s="38"/>
      <c r="BA55" s="38"/>
      <c r="BB55" s="38"/>
      <c r="BC55" s="38"/>
      <c r="BD55" s="38"/>
      <c r="BE55" s="38"/>
      <c r="BF55" s="40"/>
      <c r="BG55" s="34">
        <f t="shared" si="1"/>
        <v>0</v>
      </c>
      <c r="BH55" s="35">
        <f t="shared" si="2"/>
        <v>0</v>
      </c>
    </row>
    <row r="56" spans="1:62" s="49" customFormat="1" ht="21" customHeight="1" thickBot="1" x14ac:dyDescent="0.3">
      <c r="A56" s="48"/>
      <c r="B56" s="169" t="s">
        <v>39</v>
      </c>
      <c r="C56" s="170" t="s">
        <v>40</v>
      </c>
      <c r="D56" s="28" t="s">
        <v>17</v>
      </c>
      <c r="E56" s="29">
        <v>2</v>
      </c>
      <c r="F56" s="29">
        <v>2</v>
      </c>
      <c r="G56" s="29">
        <v>2</v>
      </c>
      <c r="H56" s="29">
        <v>2</v>
      </c>
      <c r="I56" s="29">
        <v>2</v>
      </c>
      <c r="J56" s="29">
        <v>2</v>
      </c>
      <c r="K56" s="29">
        <v>2</v>
      </c>
      <c r="L56" s="29">
        <v>2</v>
      </c>
      <c r="M56" s="29">
        <v>2</v>
      </c>
      <c r="N56" s="29"/>
      <c r="O56" s="29"/>
      <c r="P56" s="29"/>
      <c r="Q56" s="29"/>
      <c r="R56" s="29"/>
      <c r="S56" s="29"/>
      <c r="T56" s="29"/>
      <c r="U56" s="29"/>
      <c r="V56" s="31">
        <f t="shared" si="0"/>
        <v>18</v>
      </c>
      <c r="W56" s="47" t="s">
        <v>18</v>
      </c>
      <c r="X56" s="47" t="s">
        <v>18</v>
      </c>
      <c r="Y56" s="32"/>
      <c r="Z56" s="32"/>
      <c r="AA56" s="32">
        <v>2</v>
      </c>
      <c r="AB56" s="32">
        <v>2</v>
      </c>
      <c r="AC56" s="32">
        <v>2</v>
      </c>
      <c r="AD56" s="32">
        <v>2</v>
      </c>
      <c r="AE56" s="32">
        <v>2</v>
      </c>
      <c r="AF56" s="32">
        <v>2</v>
      </c>
      <c r="AG56" s="32">
        <v>2</v>
      </c>
      <c r="AH56" s="32">
        <v>2</v>
      </c>
      <c r="AI56" s="32">
        <v>2</v>
      </c>
      <c r="AJ56" s="32">
        <v>2</v>
      </c>
      <c r="AK56" s="32">
        <v>2</v>
      </c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22</v>
      </c>
      <c r="BH56" s="35">
        <f t="shared" si="2"/>
        <v>40</v>
      </c>
    </row>
    <row r="57" spans="1:62" s="49" customFormat="1" ht="21" customHeight="1" thickBot="1" x14ac:dyDescent="0.3">
      <c r="A57" s="48"/>
      <c r="B57" s="164"/>
      <c r="C57" s="171"/>
      <c r="D57" s="36" t="s">
        <v>19</v>
      </c>
      <c r="E57" s="37"/>
      <c r="F57" s="37"/>
      <c r="G57" s="37"/>
      <c r="H57" s="37"/>
      <c r="I57" s="37"/>
      <c r="J57" s="37"/>
      <c r="K57" s="50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18</v>
      </c>
      <c r="X57" s="47" t="s">
        <v>18</v>
      </c>
      <c r="Y57" s="38"/>
      <c r="Z57" s="36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/>
      <c r="AX57" s="38"/>
      <c r="AY57" s="38"/>
      <c r="AZ57" s="38"/>
      <c r="BA57" s="38"/>
      <c r="BB57" s="38"/>
      <c r="BC57" s="38"/>
      <c r="BD57" s="38"/>
      <c r="BE57" s="38"/>
      <c r="BF57" s="40"/>
      <c r="BG57" s="34">
        <f t="shared" si="1"/>
        <v>0</v>
      </c>
      <c r="BH57" s="35">
        <f t="shared" si="2"/>
        <v>0</v>
      </c>
      <c r="BI57" s="51"/>
      <c r="BJ57" s="51"/>
    </row>
    <row r="58" spans="1:62" s="49" customFormat="1" ht="21" customHeight="1" thickBot="1" x14ac:dyDescent="0.3">
      <c r="A58" s="48"/>
      <c r="B58" s="169" t="s">
        <v>41</v>
      </c>
      <c r="C58" s="182" t="s">
        <v>42</v>
      </c>
      <c r="D58" s="28" t="s">
        <v>17</v>
      </c>
      <c r="E58" s="29"/>
      <c r="F58" s="29">
        <v>2</v>
      </c>
      <c r="G58" s="29">
        <v>3</v>
      </c>
      <c r="H58" s="29">
        <v>2</v>
      </c>
      <c r="I58" s="29">
        <v>2</v>
      </c>
      <c r="J58" s="29">
        <v>2</v>
      </c>
      <c r="K58" s="30">
        <v>2</v>
      </c>
      <c r="L58" s="29">
        <v>2</v>
      </c>
      <c r="M58" s="29">
        <v>2</v>
      </c>
      <c r="N58" s="29"/>
      <c r="O58" s="29"/>
      <c r="P58" s="29"/>
      <c r="Q58" s="29"/>
      <c r="R58" s="29"/>
      <c r="S58" s="29"/>
      <c r="T58" s="29"/>
      <c r="U58" s="29"/>
      <c r="V58" s="31">
        <f t="shared" si="0"/>
        <v>17</v>
      </c>
      <c r="W58" s="47" t="s">
        <v>18</v>
      </c>
      <c r="X58" s="47" t="s">
        <v>18</v>
      </c>
      <c r="Y58" s="32"/>
      <c r="Z58" s="28"/>
      <c r="AA58" s="32">
        <v>2</v>
      </c>
      <c r="AB58" s="32">
        <v>2</v>
      </c>
      <c r="AC58" s="32">
        <v>2</v>
      </c>
      <c r="AD58" s="32">
        <v>2</v>
      </c>
      <c r="AE58" s="32">
        <v>2</v>
      </c>
      <c r="AF58" s="32">
        <v>2</v>
      </c>
      <c r="AG58" s="32">
        <v>2</v>
      </c>
      <c r="AH58" s="32">
        <v>2</v>
      </c>
      <c r="AI58" s="32">
        <v>2</v>
      </c>
      <c r="AJ58" s="32">
        <v>2</v>
      </c>
      <c r="AK58" s="32">
        <v>2</v>
      </c>
      <c r="AL58" s="32">
        <v>2</v>
      </c>
      <c r="AM58" s="32">
        <v>2</v>
      </c>
      <c r="AN58" s="32">
        <v>2</v>
      </c>
      <c r="AO58" s="32"/>
      <c r="AP58" s="32"/>
      <c r="AQ58" s="32"/>
      <c r="AR58" s="32"/>
      <c r="AS58" s="32"/>
      <c r="AT58" s="32"/>
      <c r="AU58" s="32"/>
      <c r="AV58" s="41"/>
      <c r="AW58" s="38"/>
      <c r="AX58" s="38"/>
      <c r="AY58" s="38"/>
      <c r="AZ58" s="38"/>
      <c r="BA58" s="38"/>
      <c r="BB58" s="38"/>
      <c r="BC58" s="38"/>
      <c r="BD58" s="38"/>
      <c r="BE58" s="38"/>
      <c r="BF58" s="40"/>
      <c r="BG58" s="34">
        <f t="shared" si="1"/>
        <v>28</v>
      </c>
      <c r="BH58" s="35">
        <f t="shared" si="2"/>
        <v>45</v>
      </c>
      <c r="BI58" s="51"/>
      <c r="BJ58" s="51"/>
    </row>
    <row r="59" spans="1:62" s="49" customFormat="1" ht="21" customHeight="1" thickBot="1" x14ac:dyDescent="0.3">
      <c r="A59" s="48"/>
      <c r="B59" s="181"/>
      <c r="C59" s="167"/>
      <c r="D59" s="36" t="s">
        <v>19</v>
      </c>
      <c r="E59" s="37"/>
      <c r="F59" s="37"/>
      <c r="G59" s="37"/>
      <c r="H59" s="37"/>
      <c r="I59" s="37"/>
      <c r="J59" s="37"/>
      <c r="K59" s="50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18</v>
      </c>
      <c r="X59" s="47" t="s">
        <v>18</v>
      </c>
      <c r="Y59" s="38"/>
      <c r="Z59" s="36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  <c r="BI59" s="51"/>
      <c r="BJ59" s="51"/>
    </row>
    <row r="60" spans="1:62" s="49" customFormat="1" ht="21" customHeight="1" thickBot="1" x14ac:dyDescent="0.3">
      <c r="A60" s="48"/>
      <c r="B60" s="169" t="s">
        <v>43</v>
      </c>
      <c r="C60" s="182" t="s">
        <v>44</v>
      </c>
      <c r="D60" s="28" t="s">
        <v>17</v>
      </c>
      <c r="E60" s="29">
        <v>4</v>
      </c>
      <c r="F60" s="29">
        <v>4</v>
      </c>
      <c r="G60" s="29">
        <v>6</v>
      </c>
      <c r="H60" s="29">
        <v>6</v>
      </c>
      <c r="I60" s="29">
        <v>6</v>
      </c>
      <c r="J60" s="29">
        <v>6</v>
      </c>
      <c r="K60" s="30">
        <v>6</v>
      </c>
      <c r="L60" s="29">
        <v>6</v>
      </c>
      <c r="M60" s="29">
        <v>7</v>
      </c>
      <c r="N60" s="29"/>
      <c r="O60" s="29"/>
      <c r="P60" s="29"/>
      <c r="Q60" s="29"/>
      <c r="R60" s="29"/>
      <c r="S60" s="29"/>
      <c r="T60" s="29"/>
      <c r="U60" s="29"/>
      <c r="V60" s="31">
        <f t="shared" si="0"/>
        <v>51</v>
      </c>
      <c r="W60" s="47" t="s">
        <v>18</v>
      </c>
      <c r="X60" s="47">
        <v>4</v>
      </c>
      <c r="Y60" s="32">
        <v>4</v>
      </c>
      <c r="Z60" s="28">
        <v>4</v>
      </c>
      <c r="AA60" s="32">
        <v>4</v>
      </c>
      <c r="AB60" s="32">
        <v>6</v>
      </c>
      <c r="AC60" s="32">
        <v>6</v>
      </c>
      <c r="AD60" s="32">
        <v>6</v>
      </c>
      <c r="AE60" s="32">
        <v>6</v>
      </c>
      <c r="AF60" s="32">
        <v>6</v>
      </c>
      <c r="AG60" s="32">
        <v>6</v>
      </c>
      <c r="AH60" s="32">
        <v>4</v>
      </c>
      <c r="AI60" s="32">
        <v>6</v>
      </c>
      <c r="AJ60" s="32">
        <v>6</v>
      </c>
      <c r="AK60" s="32">
        <v>6</v>
      </c>
      <c r="AL60" s="32">
        <v>6</v>
      </c>
      <c r="AM60" s="32">
        <v>6</v>
      </c>
      <c r="AN60" s="32">
        <v>6</v>
      </c>
      <c r="AO60" s="32"/>
      <c r="AP60" s="32"/>
      <c r="AQ60" s="32"/>
      <c r="AR60" s="32"/>
      <c r="AS60" s="32"/>
      <c r="AT60" s="32"/>
      <c r="AU60" s="32"/>
      <c r="AV60" s="41"/>
      <c r="AW60" s="38"/>
      <c r="AX60" s="38"/>
      <c r="AY60" s="38"/>
      <c r="AZ60" s="38"/>
      <c r="BA60" s="38"/>
      <c r="BB60" s="38"/>
      <c r="BC60" s="38"/>
      <c r="BD60" s="38"/>
      <c r="BE60" s="38"/>
      <c r="BF60" s="40"/>
      <c r="BG60" s="34">
        <f t="shared" si="1"/>
        <v>88</v>
      </c>
      <c r="BH60" s="35">
        <f t="shared" si="2"/>
        <v>139</v>
      </c>
      <c r="BI60" s="51"/>
      <c r="BJ60" s="51"/>
    </row>
    <row r="61" spans="1:62" s="49" customFormat="1" ht="31.2" customHeight="1" thickBot="1" x14ac:dyDescent="0.3">
      <c r="A61" s="48"/>
      <c r="B61" s="181"/>
      <c r="C61" s="167"/>
      <c r="D61" s="36" t="s">
        <v>19</v>
      </c>
      <c r="E61" s="37"/>
      <c r="F61" s="37"/>
      <c r="G61" s="37"/>
      <c r="H61" s="37"/>
      <c r="I61" s="37"/>
      <c r="J61" s="37"/>
      <c r="K61" s="50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>
        <f t="shared" si="0"/>
        <v>0</v>
      </c>
      <c r="W61" s="47" t="s">
        <v>18</v>
      </c>
      <c r="X61" s="47" t="s">
        <v>18</v>
      </c>
      <c r="Y61" s="38"/>
      <c r="Z61" s="36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>
        <v>2</v>
      </c>
      <c r="AO61" s="38"/>
      <c r="AP61" s="38"/>
      <c r="AQ61" s="38"/>
      <c r="AR61" s="38"/>
      <c r="AS61" s="38"/>
      <c r="AT61" s="38"/>
      <c r="AU61" s="38"/>
      <c r="AV61" s="42"/>
      <c r="AW61" s="38"/>
      <c r="AX61" s="38"/>
      <c r="AY61" s="38"/>
      <c r="AZ61" s="38"/>
      <c r="BA61" s="38"/>
      <c r="BB61" s="38"/>
      <c r="BC61" s="38"/>
      <c r="BD61" s="38"/>
      <c r="BE61" s="38"/>
      <c r="BF61" s="40"/>
      <c r="BG61" s="34">
        <f t="shared" si="1"/>
        <v>2</v>
      </c>
      <c r="BH61" s="35">
        <f t="shared" si="2"/>
        <v>2</v>
      </c>
      <c r="BI61" s="51"/>
      <c r="BJ61" s="51"/>
    </row>
    <row r="62" spans="1:62" s="49" customFormat="1" ht="21" customHeight="1" thickBot="1" x14ac:dyDescent="0.3">
      <c r="A62" s="48"/>
      <c r="B62" s="52" t="s">
        <v>45</v>
      </c>
      <c r="C62" s="53" t="s">
        <v>46</v>
      </c>
      <c r="D62" s="28" t="s">
        <v>17</v>
      </c>
      <c r="E62" s="54"/>
      <c r="F62" s="30"/>
      <c r="G62" s="30"/>
      <c r="H62" s="54"/>
      <c r="I62" s="30"/>
      <c r="J62" s="54"/>
      <c r="K62" s="30"/>
      <c r="L62" s="54"/>
      <c r="M62" s="54"/>
      <c r="N62" s="54"/>
      <c r="O62" s="54"/>
      <c r="P62" s="54"/>
      <c r="Q62" s="54"/>
      <c r="R62" s="54"/>
      <c r="S62" s="54"/>
      <c r="T62" s="54"/>
      <c r="U62" s="30"/>
      <c r="V62" s="31">
        <f t="shared" si="0"/>
        <v>0</v>
      </c>
      <c r="W62" s="55" t="s">
        <v>18</v>
      </c>
      <c r="X62" s="55" t="s">
        <v>18</v>
      </c>
      <c r="Y62" s="28"/>
      <c r="Z62" s="28"/>
      <c r="AA62" s="28"/>
      <c r="AB62" s="28"/>
      <c r="AC62" s="28"/>
      <c r="AD62" s="28"/>
      <c r="AE62" s="56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56"/>
      <c r="AX62" s="56"/>
      <c r="AY62" s="56"/>
      <c r="AZ62" s="56"/>
      <c r="BA62" s="56"/>
      <c r="BB62" s="56"/>
      <c r="BC62" s="56"/>
      <c r="BD62" s="56"/>
      <c r="BE62" s="56"/>
      <c r="BF62" s="57"/>
      <c r="BG62" s="34">
        <f t="shared" si="1"/>
        <v>0</v>
      </c>
      <c r="BH62" s="35">
        <f t="shared" si="2"/>
        <v>0</v>
      </c>
      <c r="BI62" s="51"/>
      <c r="BJ62" s="51"/>
    </row>
    <row r="63" spans="1:62" s="49" customFormat="1" ht="46.5" customHeight="1" thickBot="1" x14ac:dyDescent="0.3">
      <c r="A63" s="48"/>
      <c r="B63" s="8" t="s">
        <v>47</v>
      </c>
      <c r="C63" s="58" t="s">
        <v>48</v>
      </c>
      <c r="D63" s="28" t="s">
        <v>17</v>
      </c>
      <c r="E63" s="59"/>
      <c r="F63" s="59"/>
      <c r="G63" s="59"/>
      <c r="H63" s="59"/>
      <c r="I63" s="59"/>
      <c r="J63" s="59"/>
      <c r="K63" s="59"/>
      <c r="L63" s="60"/>
      <c r="M63" s="59"/>
      <c r="N63" s="59"/>
      <c r="O63" s="60"/>
      <c r="P63" s="61"/>
      <c r="Q63" s="61"/>
      <c r="R63" s="59"/>
      <c r="S63" s="60"/>
      <c r="T63" s="59"/>
      <c r="U63" s="62"/>
      <c r="V63" s="31">
        <f t="shared" si="0"/>
        <v>0</v>
      </c>
      <c r="W63" s="55" t="s">
        <v>18</v>
      </c>
      <c r="X63" s="55" t="s">
        <v>18</v>
      </c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3"/>
      <c r="AX63" s="64"/>
      <c r="AY63" s="64"/>
      <c r="AZ63" s="64"/>
      <c r="BA63" s="64"/>
      <c r="BB63" s="64"/>
      <c r="BC63" s="64"/>
      <c r="BD63" s="64"/>
      <c r="BE63" s="64"/>
      <c r="BF63" s="65"/>
      <c r="BG63" s="34">
        <f t="shared" si="1"/>
        <v>0</v>
      </c>
      <c r="BH63" s="35">
        <f t="shared" si="2"/>
        <v>0</v>
      </c>
      <c r="BI63" s="51"/>
      <c r="BJ63" s="51"/>
    </row>
    <row r="64" spans="1:62" s="49" customFormat="1" ht="25.5" customHeight="1" thickBot="1" x14ac:dyDescent="0.3">
      <c r="A64" s="48"/>
      <c r="B64" s="174" t="s">
        <v>49</v>
      </c>
      <c r="C64" s="176" t="s">
        <v>50</v>
      </c>
      <c r="D64" s="62" t="s">
        <v>51</v>
      </c>
      <c r="E64" s="59">
        <v>4</v>
      </c>
      <c r="F64" s="60">
        <v>6</v>
      </c>
      <c r="G64" s="59">
        <v>4</v>
      </c>
      <c r="H64" s="59">
        <v>4</v>
      </c>
      <c r="I64" s="59">
        <v>4</v>
      </c>
      <c r="J64" s="59">
        <v>4</v>
      </c>
      <c r="K64" s="59">
        <v>4</v>
      </c>
      <c r="L64" s="59">
        <v>4</v>
      </c>
      <c r="M64" s="59">
        <v>4</v>
      </c>
      <c r="N64" s="59"/>
      <c r="O64" s="59"/>
      <c r="P64" s="59"/>
      <c r="Q64" s="59"/>
      <c r="R64" s="59"/>
      <c r="S64" s="59"/>
      <c r="T64" s="59"/>
      <c r="U64" s="59"/>
      <c r="V64" s="31">
        <f t="shared" si="0"/>
        <v>38</v>
      </c>
      <c r="W64" s="66" t="s">
        <v>18</v>
      </c>
      <c r="X64" s="55" t="s">
        <v>18</v>
      </c>
      <c r="Y64" s="62">
        <v>4</v>
      </c>
      <c r="Z64" s="62">
        <v>4</v>
      </c>
      <c r="AA64" s="67">
        <v>4</v>
      </c>
      <c r="AB64" s="62">
        <v>4</v>
      </c>
      <c r="AC64" s="62">
        <v>4</v>
      </c>
      <c r="AD64" s="62">
        <v>4</v>
      </c>
      <c r="AE64" s="62">
        <v>4</v>
      </c>
      <c r="AF64" s="62">
        <v>4</v>
      </c>
      <c r="AG64" s="62">
        <v>4</v>
      </c>
      <c r="AH64" s="62">
        <v>4</v>
      </c>
      <c r="AI64" s="62">
        <v>4</v>
      </c>
      <c r="AJ64" s="62">
        <v>4</v>
      </c>
      <c r="AK64" s="62">
        <v>4</v>
      </c>
      <c r="AL64" s="62">
        <v>4</v>
      </c>
      <c r="AM64" s="62">
        <v>4</v>
      </c>
      <c r="AN64" s="62">
        <v>3</v>
      </c>
      <c r="AO64" s="62"/>
      <c r="AP64" s="62"/>
      <c r="AQ64" s="62"/>
      <c r="AR64" s="62"/>
      <c r="AS64" s="62"/>
      <c r="AT64" s="62"/>
      <c r="AU64" s="62"/>
      <c r="AV64" s="62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34">
        <f t="shared" si="1"/>
        <v>63</v>
      </c>
      <c r="BH64" s="35">
        <f t="shared" si="2"/>
        <v>101</v>
      </c>
      <c r="BI64" s="51"/>
      <c r="BJ64" s="51"/>
    </row>
    <row r="65" spans="1:60" s="49" customFormat="1" ht="25.5" customHeight="1" thickBot="1" x14ac:dyDescent="0.3">
      <c r="A65" s="48"/>
      <c r="B65" s="175"/>
      <c r="C65" s="175"/>
      <c r="D65" s="69" t="s">
        <v>19</v>
      </c>
      <c r="E65" s="70"/>
      <c r="F65" s="71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31">
        <f t="shared" si="0"/>
        <v>0</v>
      </c>
      <c r="W65" s="55" t="s">
        <v>18</v>
      </c>
      <c r="X65" s="55" t="s">
        <v>18</v>
      </c>
      <c r="Y65" s="69"/>
      <c r="Z65" s="69"/>
      <c r="AA65" s="72"/>
      <c r="AB65" s="69"/>
      <c r="AC65" s="72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>
        <v>2</v>
      </c>
      <c r="AO65" s="69"/>
      <c r="AP65" s="69"/>
      <c r="AQ65" s="69"/>
      <c r="AR65" s="69"/>
      <c r="AS65" s="69"/>
      <c r="AT65" s="69"/>
      <c r="AU65" s="72"/>
      <c r="AV65" s="69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34">
        <f t="shared" si="1"/>
        <v>2</v>
      </c>
      <c r="BH65" s="35">
        <f t="shared" si="2"/>
        <v>2</v>
      </c>
    </row>
    <row r="66" spans="1:60" s="49" customFormat="1" ht="26.25" customHeight="1" thickBot="1" x14ac:dyDescent="0.3">
      <c r="A66" s="48"/>
      <c r="B66" s="174" t="s">
        <v>52</v>
      </c>
      <c r="C66" s="176" t="s">
        <v>53</v>
      </c>
      <c r="D66" s="62" t="s">
        <v>51</v>
      </c>
      <c r="E66" s="59">
        <v>4</v>
      </c>
      <c r="F66" s="60">
        <v>4</v>
      </c>
      <c r="G66" s="59">
        <v>2</v>
      </c>
      <c r="H66" s="59">
        <v>4</v>
      </c>
      <c r="I66" s="59">
        <v>4</v>
      </c>
      <c r="J66" s="59">
        <v>4</v>
      </c>
      <c r="K66" s="59">
        <v>4</v>
      </c>
      <c r="L66" s="59">
        <v>4</v>
      </c>
      <c r="M66" s="59">
        <v>4</v>
      </c>
      <c r="N66" s="59"/>
      <c r="O66" s="59"/>
      <c r="P66" s="59"/>
      <c r="Q66" s="59"/>
      <c r="R66" s="59"/>
      <c r="S66" s="59"/>
      <c r="T66" s="59"/>
      <c r="U66" s="59"/>
      <c r="V66" s="31">
        <f t="shared" si="0"/>
        <v>34</v>
      </c>
      <c r="W66" s="55" t="s">
        <v>18</v>
      </c>
      <c r="X66" s="55" t="s">
        <v>18</v>
      </c>
      <c r="Y66" s="62">
        <v>2</v>
      </c>
      <c r="Z66" s="62">
        <v>2</v>
      </c>
      <c r="AA66" s="67">
        <v>2</v>
      </c>
      <c r="AB66" s="62">
        <v>2</v>
      </c>
      <c r="AC66" s="62">
        <v>2</v>
      </c>
      <c r="AD66" s="62">
        <v>2</v>
      </c>
      <c r="AE66" s="62">
        <v>2</v>
      </c>
      <c r="AF66" s="62">
        <v>2</v>
      </c>
      <c r="AG66" s="62">
        <v>2</v>
      </c>
      <c r="AH66" s="62">
        <v>2</v>
      </c>
      <c r="AI66" s="62">
        <v>2</v>
      </c>
      <c r="AJ66" s="62">
        <v>4</v>
      </c>
      <c r="AK66" s="62">
        <v>4</v>
      </c>
      <c r="AL66" s="62">
        <v>4</v>
      </c>
      <c r="AM66" s="62">
        <v>4</v>
      </c>
      <c r="AN66" s="62">
        <v>4</v>
      </c>
      <c r="AO66" s="62"/>
      <c r="AP66" s="62"/>
      <c r="AQ66" s="62"/>
      <c r="AR66" s="62"/>
      <c r="AS66" s="62"/>
      <c r="AT66" s="62"/>
      <c r="AU66" s="62"/>
      <c r="AV66" s="62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34">
        <f t="shared" si="1"/>
        <v>42</v>
      </c>
      <c r="BH66" s="35">
        <f t="shared" si="2"/>
        <v>76</v>
      </c>
    </row>
    <row r="67" spans="1:60" s="49" customFormat="1" ht="17.25" customHeight="1" thickBot="1" x14ac:dyDescent="0.3">
      <c r="A67" s="48"/>
      <c r="B67" s="175"/>
      <c r="C67" s="175"/>
      <c r="D67" s="69" t="s">
        <v>19</v>
      </c>
      <c r="E67" s="70"/>
      <c r="F67" s="71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31">
        <f t="shared" si="0"/>
        <v>0</v>
      </c>
      <c r="W67" s="55" t="s">
        <v>18</v>
      </c>
      <c r="X67" s="55" t="s">
        <v>18</v>
      </c>
      <c r="Y67" s="69"/>
      <c r="Z67" s="69"/>
      <c r="AA67" s="72"/>
      <c r="AB67" s="69"/>
      <c r="AC67" s="72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>
        <v>2</v>
      </c>
      <c r="AO67" s="69"/>
      <c r="AP67" s="69"/>
      <c r="AQ67" s="69"/>
      <c r="AR67" s="69"/>
      <c r="AS67" s="69"/>
      <c r="AT67" s="69"/>
      <c r="AU67" s="72"/>
      <c r="AV67" s="69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34">
        <f t="shared" si="1"/>
        <v>2</v>
      </c>
      <c r="BH67" s="35">
        <f t="shared" si="2"/>
        <v>2</v>
      </c>
    </row>
    <row r="68" spans="1:60" s="49" customFormat="1" ht="28.5" customHeight="1" thickBot="1" x14ac:dyDescent="0.3">
      <c r="A68" s="48"/>
      <c r="B68" s="74" t="s">
        <v>54</v>
      </c>
      <c r="C68" s="75" t="s">
        <v>55</v>
      </c>
      <c r="D68" s="62" t="s">
        <v>51</v>
      </c>
      <c r="E68" s="62"/>
      <c r="F68" s="62"/>
      <c r="G68" s="62"/>
      <c r="H68" s="62"/>
      <c r="I68" s="62"/>
      <c r="J68" s="62"/>
      <c r="K68" s="62"/>
      <c r="L68" s="62"/>
      <c r="M68" s="62"/>
      <c r="N68" s="62">
        <v>36</v>
      </c>
      <c r="O68" s="62">
        <v>36</v>
      </c>
      <c r="P68" s="62"/>
      <c r="Q68" s="62"/>
      <c r="R68" s="62"/>
      <c r="S68" s="62"/>
      <c r="T68" s="62"/>
      <c r="U68" s="62"/>
      <c r="V68" s="31">
        <f t="shared" si="0"/>
        <v>72</v>
      </c>
      <c r="W68" s="55" t="s">
        <v>18</v>
      </c>
      <c r="X68" s="55" t="s">
        <v>18</v>
      </c>
      <c r="Y68" s="68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7"/>
      <c r="AP68" s="62"/>
      <c r="AQ68" s="62"/>
      <c r="AR68" s="62"/>
      <c r="AS68" s="67"/>
      <c r="AT68" s="67"/>
      <c r="AU68" s="67"/>
      <c r="AV68" s="76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34">
        <f t="shared" si="1"/>
        <v>0</v>
      </c>
      <c r="BH68" s="35">
        <f t="shared" si="2"/>
        <v>72</v>
      </c>
    </row>
    <row r="69" spans="1:60" s="49" customFormat="1" ht="26.25" customHeight="1" thickBot="1" x14ac:dyDescent="0.3">
      <c r="A69" s="48"/>
      <c r="B69" s="104" t="s">
        <v>47</v>
      </c>
      <c r="C69" s="106" t="s">
        <v>56</v>
      </c>
      <c r="D69" s="62" t="s">
        <v>51</v>
      </c>
      <c r="E69" s="76"/>
      <c r="F69" s="76"/>
      <c r="G69" s="76"/>
      <c r="H69" s="76"/>
      <c r="I69" s="76"/>
      <c r="J69" s="76"/>
      <c r="K69" s="76"/>
      <c r="L69" s="62"/>
      <c r="M69" s="62"/>
      <c r="N69" s="67"/>
      <c r="O69" s="62"/>
      <c r="P69" s="62"/>
      <c r="Q69" s="62"/>
      <c r="R69" s="62"/>
      <c r="S69" s="62"/>
      <c r="T69" s="62"/>
      <c r="U69" s="62"/>
      <c r="V69" s="31">
        <f t="shared" si="0"/>
        <v>0</v>
      </c>
      <c r="W69" s="55" t="s">
        <v>18</v>
      </c>
      <c r="X69" s="55" t="s">
        <v>18</v>
      </c>
      <c r="Y69" s="62"/>
      <c r="Z69" s="67"/>
      <c r="AA69" s="62"/>
      <c r="AB69" s="62"/>
      <c r="AC69" s="67"/>
      <c r="AD69" s="62"/>
      <c r="AE69" s="67"/>
      <c r="AF69" s="67"/>
      <c r="AG69" s="67"/>
      <c r="AH69" s="67"/>
      <c r="AI69" s="67"/>
      <c r="AJ69" s="67"/>
      <c r="AK69" s="62"/>
      <c r="AL69" s="67"/>
      <c r="AM69" s="67"/>
      <c r="AN69" s="67"/>
      <c r="AO69" s="67"/>
      <c r="AP69" s="67"/>
      <c r="AQ69" s="68"/>
      <c r="AR69" s="62">
        <v>36</v>
      </c>
      <c r="AS69" s="67"/>
      <c r="AT69" s="67"/>
      <c r="AU69" s="67"/>
      <c r="AV69" s="76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34">
        <f t="shared" si="1"/>
        <v>36</v>
      </c>
      <c r="BH69" s="35">
        <f t="shared" si="2"/>
        <v>36</v>
      </c>
    </row>
    <row r="70" spans="1:60" ht="19.5" customHeight="1" thickBot="1" x14ac:dyDescent="0.3">
      <c r="A70" s="7"/>
      <c r="B70" s="117" t="s">
        <v>57</v>
      </c>
      <c r="C70" s="177" t="s">
        <v>58</v>
      </c>
      <c r="D70" s="79" t="s">
        <v>51</v>
      </c>
      <c r="E70" s="80"/>
      <c r="F70" s="80"/>
      <c r="G70" s="80"/>
      <c r="H70" s="80"/>
      <c r="I70" s="80"/>
      <c r="J70" s="80"/>
      <c r="K70" s="80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31">
        <f t="shared" si="0"/>
        <v>0</v>
      </c>
      <c r="W70" s="47" t="s">
        <v>18</v>
      </c>
      <c r="X70" s="47" t="s">
        <v>18</v>
      </c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0"/>
      <c r="AW70" s="81"/>
      <c r="AX70" s="81"/>
      <c r="AY70" s="81"/>
      <c r="AZ70" s="81"/>
      <c r="BA70" s="81"/>
      <c r="BB70" s="81"/>
      <c r="BC70" s="81"/>
      <c r="BD70" s="81"/>
      <c r="BE70" s="81"/>
      <c r="BF70" s="82"/>
      <c r="BG70" s="34">
        <f t="shared" si="1"/>
        <v>0</v>
      </c>
      <c r="BH70" s="35">
        <f t="shared" si="2"/>
        <v>0</v>
      </c>
    </row>
    <row r="71" spans="1:60" ht="21.75" customHeight="1" thickBot="1" x14ac:dyDescent="0.3">
      <c r="A71" s="7"/>
      <c r="B71" s="119"/>
      <c r="C71" s="178"/>
      <c r="D71" s="83" t="s">
        <v>19</v>
      </c>
      <c r="E71" s="84"/>
      <c r="F71" s="84"/>
      <c r="G71" s="84"/>
      <c r="H71" s="85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31">
        <f t="shared" si="0"/>
        <v>0</v>
      </c>
      <c r="W71" s="47" t="s">
        <v>18</v>
      </c>
      <c r="X71" s="47" t="s">
        <v>18</v>
      </c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6"/>
      <c r="AW71" s="84"/>
      <c r="AX71" s="84"/>
      <c r="AY71" s="84"/>
      <c r="AZ71" s="84"/>
      <c r="BA71" s="84"/>
      <c r="BB71" s="84"/>
      <c r="BC71" s="84"/>
      <c r="BD71" s="84"/>
      <c r="BE71" s="84"/>
      <c r="BF71" s="87"/>
      <c r="BG71" s="34">
        <f t="shared" si="1"/>
        <v>0</v>
      </c>
      <c r="BH71" s="35">
        <f t="shared" si="2"/>
        <v>0</v>
      </c>
    </row>
    <row r="72" spans="1:60" ht="23.25" customHeight="1" thickBot="1" x14ac:dyDescent="0.3">
      <c r="A72" s="7"/>
      <c r="B72" s="179" t="s">
        <v>59</v>
      </c>
      <c r="C72" s="136" t="s">
        <v>60</v>
      </c>
      <c r="D72" s="28" t="s">
        <v>17</v>
      </c>
      <c r="E72" s="29">
        <v>2</v>
      </c>
      <c r="F72" s="29">
        <v>4</v>
      </c>
      <c r="G72" s="29">
        <v>4</v>
      </c>
      <c r="H72" s="29">
        <v>4</v>
      </c>
      <c r="I72" s="29">
        <v>4</v>
      </c>
      <c r="J72" s="29">
        <v>4</v>
      </c>
      <c r="K72" s="29">
        <v>4</v>
      </c>
      <c r="L72" s="29">
        <v>4</v>
      </c>
      <c r="M72" s="29">
        <v>4</v>
      </c>
      <c r="N72" s="29"/>
      <c r="O72" s="29"/>
      <c r="P72" s="29"/>
      <c r="Q72" s="29"/>
      <c r="R72" s="29"/>
      <c r="S72" s="29"/>
      <c r="T72" s="29"/>
      <c r="U72" s="29"/>
      <c r="V72" s="31">
        <f t="shared" si="0"/>
        <v>34</v>
      </c>
      <c r="W72" s="47" t="s">
        <v>18</v>
      </c>
      <c r="X72" s="47" t="s">
        <v>18</v>
      </c>
      <c r="Y72" s="32">
        <v>2</v>
      </c>
      <c r="Z72" s="32">
        <v>2</v>
      </c>
      <c r="AA72" s="32">
        <v>2</v>
      </c>
      <c r="AB72" s="32">
        <v>2</v>
      </c>
      <c r="AC72" s="32">
        <v>2</v>
      </c>
      <c r="AD72" s="32">
        <v>4</v>
      </c>
      <c r="AE72" s="32">
        <v>4</v>
      </c>
      <c r="AF72" s="32">
        <v>2</v>
      </c>
      <c r="AG72" s="32">
        <v>2</v>
      </c>
      <c r="AH72" s="32">
        <v>2</v>
      </c>
      <c r="AI72" s="32">
        <v>2</v>
      </c>
      <c r="AJ72" s="32">
        <v>2</v>
      </c>
      <c r="AK72" s="32">
        <v>4</v>
      </c>
      <c r="AL72" s="32">
        <v>4</v>
      </c>
      <c r="AM72" s="32">
        <v>2</v>
      </c>
      <c r="AN72" s="32">
        <v>4</v>
      </c>
      <c r="AO72" s="32"/>
      <c r="AP72" s="32"/>
      <c r="AQ72" s="32"/>
      <c r="AR72" s="32"/>
      <c r="AS72" s="32"/>
      <c r="AT72" s="32"/>
      <c r="AU72" s="32"/>
      <c r="AV72" s="41"/>
      <c r="AW72" s="32"/>
      <c r="AX72" s="32"/>
      <c r="AY72" s="32"/>
      <c r="AZ72" s="32"/>
      <c r="BA72" s="32"/>
      <c r="BB72" s="32"/>
      <c r="BC72" s="32"/>
      <c r="BD72" s="32"/>
      <c r="BE72" s="32"/>
      <c r="BF72" s="33"/>
      <c r="BG72" s="34">
        <f t="shared" si="1"/>
        <v>42</v>
      </c>
      <c r="BH72" s="35">
        <f t="shared" si="2"/>
        <v>76</v>
      </c>
    </row>
    <row r="73" spans="1:60" ht="21.75" customHeight="1" thickBot="1" x14ac:dyDescent="0.3">
      <c r="A73" s="7"/>
      <c r="B73" s="180"/>
      <c r="C73" s="139"/>
      <c r="D73" s="36" t="s">
        <v>19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1">
        <f t="shared" si="0"/>
        <v>0</v>
      </c>
      <c r="W73" s="47" t="s">
        <v>18</v>
      </c>
      <c r="X73" s="47" t="s">
        <v>18</v>
      </c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>
        <v>2</v>
      </c>
      <c r="AO73" s="38"/>
      <c r="AP73" s="38"/>
      <c r="AQ73" s="38"/>
      <c r="AR73" s="38"/>
      <c r="AS73" s="38"/>
      <c r="AT73" s="38"/>
      <c r="AU73" s="38"/>
      <c r="AV73" s="42"/>
      <c r="AW73" s="38"/>
      <c r="AX73" s="38"/>
      <c r="AY73" s="38"/>
      <c r="AZ73" s="38"/>
      <c r="BA73" s="38"/>
      <c r="BB73" s="38"/>
      <c r="BC73" s="38"/>
      <c r="BD73" s="38"/>
      <c r="BE73" s="38"/>
      <c r="BF73" s="40"/>
      <c r="BG73" s="34">
        <f t="shared" si="1"/>
        <v>2</v>
      </c>
      <c r="BH73" s="35">
        <f t="shared" si="2"/>
        <v>2</v>
      </c>
    </row>
    <row r="74" spans="1:60" ht="24" customHeight="1" thickBot="1" x14ac:dyDescent="0.3">
      <c r="A74" s="7"/>
      <c r="B74" s="179" t="s">
        <v>61</v>
      </c>
      <c r="C74" s="182" t="s">
        <v>62</v>
      </c>
      <c r="D74" s="28" t="s">
        <v>17</v>
      </c>
      <c r="E74" s="29">
        <v>4</v>
      </c>
      <c r="F74" s="29">
        <v>4</v>
      </c>
      <c r="G74" s="29">
        <v>6</v>
      </c>
      <c r="H74" s="29">
        <v>6</v>
      </c>
      <c r="I74" s="29">
        <v>6</v>
      </c>
      <c r="J74" s="29">
        <v>6</v>
      </c>
      <c r="K74" s="29">
        <v>6</v>
      </c>
      <c r="L74" s="29">
        <v>6</v>
      </c>
      <c r="M74" s="29">
        <v>7</v>
      </c>
      <c r="N74" s="29"/>
      <c r="O74" s="29"/>
      <c r="P74" s="29"/>
      <c r="Q74" s="29"/>
      <c r="R74" s="29"/>
      <c r="S74" s="29"/>
      <c r="T74" s="29"/>
      <c r="U74" s="29"/>
      <c r="V74" s="31">
        <f t="shared" si="0"/>
        <v>51</v>
      </c>
      <c r="W74" s="55" t="s">
        <v>18</v>
      </c>
      <c r="X74" s="55" t="s">
        <v>18</v>
      </c>
      <c r="Y74" s="32">
        <v>2</v>
      </c>
      <c r="Z74" s="32">
        <v>4</v>
      </c>
      <c r="AA74" s="32">
        <v>4</v>
      </c>
      <c r="AB74" s="32">
        <v>4</v>
      </c>
      <c r="AC74" s="32">
        <v>4</v>
      </c>
      <c r="AD74" s="32">
        <v>4</v>
      </c>
      <c r="AE74" s="32">
        <v>4</v>
      </c>
      <c r="AF74" s="32">
        <v>4</v>
      </c>
      <c r="AG74" s="32">
        <v>4</v>
      </c>
      <c r="AH74" s="32">
        <v>4</v>
      </c>
      <c r="AI74" s="32">
        <v>4</v>
      </c>
      <c r="AJ74" s="32">
        <v>4</v>
      </c>
      <c r="AK74" s="32">
        <v>4</v>
      </c>
      <c r="AL74" s="32">
        <v>4</v>
      </c>
      <c r="AM74" s="32">
        <v>4</v>
      </c>
      <c r="AN74" s="32">
        <v>5</v>
      </c>
      <c r="AO74" s="32"/>
      <c r="AP74" s="32"/>
      <c r="AQ74" s="32"/>
      <c r="AR74" s="32"/>
      <c r="AS74" s="32"/>
      <c r="AT74" s="32"/>
      <c r="AU74" s="32"/>
      <c r="AV74" s="41"/>
      <c r="AW74" s="32"/>
      <c r="AX74" s="32"/>
      <c r="AY74" s="32"/>
      <c r="AZ74" s="32"/>
      <c r="BA74" s="32"/>
      <c r="BB74" s="32"/>
      <c r="BC74" s="32"/>
      <c r="BD74" s="32"/>
      <c r="BE74" s="32"/>
      <c r="BF74" s="33"/>
      <c r="BG74" s="34">
        <f t="shared" si="1"/>
        <v>63</v>
      </c>
      <c r="BH74" s="35">
        <f t="shared" si="2"/>
        <v>114</v>
      </c>
    </row>
    <row r="75" spans="1:60" ht="21.75" customHeight="1" thickBot="1" x14ac:dyDescent="0.3">
      <c r="A75" s="7"/>
      <c r="B75" s="188"/>
      <c r="C75" s="189"/>
      <c r="D75" s="36" t="s">
        <v>19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1">
        <f t="shared" si="0"/>
        <v>0</v>
      </c>
      <c r="W75" s="55" t="s">
        <v>18</v>
      </c>
      <c r="X75" s="55" t="s">
        <v>18</v>
      </c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>
        <v>2</v>
      </c>
      <c r="AO75" s="38"/>
      <c r="AP75" s="38"/>
      <c r="AQ75" s="38"/>
      <c r="AR75" s="38"/>
      <c r="AS75" s="38"/>
      <c r="AT75" s="38"/>
      <c r="AU75" s="38"/>
      <c r="AV75" s="42"/>
      <c r="AW75" s="38"/>
      <c r="AX75" s="38"/>
      <c r="AY75" s="38"/>
      <c r="AZ75" s="38"/>
      <c r="BA75" s="38"/>
      <c r="BB75" s="38"/>
      <c r="BC75" s="38"/>
      <c r="BD75" s="38"/>
      <c r="BE75" s="38"/>
      <c r="BF75" s="40"/>
      <c r="BG75" s="34">
        <f t="shared" si="1"/>
        <v>2</v>
      </c>
      <c r="BH75" s="35">
        <f t="shared" si="2"/>
        <v>2</v>
      </c>
    </row>
    <row r="76" spans="1:60" ht="17.25" customHeight="1" thickBot="1" x14ac:dyDescent="0.3">
      <c r="A76" s="7"/>
      <c r="B76" s="105" t="s">
        <v>63</v>
      </c>
      <c r="C76" s="103" t="s">
        <v>55</v>
      </c>
      <c r="D76" s="28" t="s">
        <v>17</v>
      </c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>
        <f t="shared" si="0"/>
        <v>0</v>
      </c>
      <c r="W76" s="47" t="s">
        <v>18</v>
      </c>
      <c r="X76" s="47" t="s">
        <v>18</v>
      </c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>
        <v>36</v>
      </c>
      <c r="AQ76" s="32">
        <v>36</v>
      </c>
      <c r="AR76" s="32"/>
      <c r="AS76" s="32"/>
      <c r="AT76" s="32"/>
      <c r="AU76" s="32"/>
      <c r="AV76" s="41"/>
      <c r="AW76" s="32"/>
      <c r="AX76" s="32"/>
      <c r="AY76" s="32"/>
      <c r="AZ76" s="32"/>
      <c r="BA76" s="32"/>
      <c r="BB76" s="32"/>
      <c r="BC76" s="32"/>
      <c r="BD76" s="32"/>
      <c r="BE76" s="32"/>
      <c r="BF76" s="33"/>
      <c r="BG76" s="34">
        <f t="shared" si="1"/>
        <v>72</v>
      </c>
      <c r="BH76" s="35">
        <f t="shared" si="2"/>
        <v>72</v>
      </c>
    </row>
    <row r="77" spans="1:60" ht="16.5" customHeight="1" thickBot="1" x14ac:dyDescent="0.3">
      <c r="A77" s="7"/>
      <c r="B77" s="104" t="s">
        <v>64</v>
      </c>
      <c r="C77" s="106" t="s">
        <v>56</v>
      </c>
      <c r="D77" s="28" t="s">
        <v>17</v>
      </c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1">
        <f t="shared" si="0"/>
        <v>0</v>
      </c>
      <c r="W77" s="47" t="s">
        <v>18</v>
      </c>
      <c r="X77" s="47" t="s">
        <v>18</v>
      </c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>
        <v>36</v>
      </c>
      <c r="AT77" s="32"/>
      <c r="AU77" s="32"/>
      <c r="AV77" s="41"/>
      <c r="AW77" s="32"/>
      <c r="AX77" s="32"/>
      <c r="AY77" s="32"/>
      <c r="AZ77" s="32"/>
      <c r="BA77" s="32"/>
      <c r="BB77" s="32"/>
      <c r="BC77" s="32"/>
      <c r="BD77" s="32"/>
      <c r="BE77" s="32"/>
      <c r="BF77" s="33"/>
      <c r="BG77" s="34">
        <f t="shared" si="1"/>
        <v>36</v>
      </c>
      <c r="BH77" s="35">
        <f t="shared" si="2"/>
        <v>36</v>
      </c>
    </row>
    <row r="78" spans="1:60" ht="30.75" customHeight="1" thickBot="1" x14ac:dyDescent="0.3">
      <c r="A78" s="7"/>
      <c r="B78" s="117" t="s">
        <v>65</v>
      </c>
      <c r="C78" s="177" t="s">
        <v>66</v>
      </c>
      <c r="D78" s="79" t="s">
        <v>17</v>
      </c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31">
        <f t="shared" si="0"/>
        <v>0</v>
      </c>
      <c r="W78" s="47" t="s">
        <v>18</v>
      </c>
      <c r="X78" s="47" t="s">
        <v>18</v>
      </c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0"/>
      <c r="AW78" s="81"/>
      <c r="AX78" s="81"/>
      <c r="AY78" s="81"/>
      <c r="AZ78" s="81"/>
      <c r="BA78" s="81"/>
      <c r="BB78" s="81"/>
      <c r="BC78" s="81"/>
      <c r="BD78" s="81"/>
      <c r="BE78" s="81"/>
      <c r="BF78" s="82"/>
      <c r="BG78" s="34">
        <f t="shared" si="1"/>
        <v>0</v>
      </c>
      <c r="BH78" s="35">
        <f t="shared" si="2"/>
        <v>0</v>
      </c>
    </row>
    <row r="79" spans="1:60" ht="28.5" customHeight="1" thickBot="1" x14ac:dyDescent="0.3">
      <c r="A79" s="7"/>
      <c r="B79" s="119"/>
      <c r="C79" s="178"/>
      <c r="D79" s="83" t="s">
        <v>19</v>
      </c>
      <c r="E79" s="84"/>
      <c r="F79" s="84"/>
      <c r="G79" s="84"/>
      <c r="H79" s="85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31">
        <f t="shared" si="0"/>
        <v>0</v>
      </c>
      <c r="W79" s="47" t="s">
        <v>18</v>
      </c>
      <c r="X79" s="47" t="s">
        <v>18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6"/>
      <c r="AW79" s="84"/>
      <c r="AX79" s="84"/>
      <c r="AY79" s="84"/>
      <c r="AZ79" s="84"/>
      <c r="BA79" s="84"/>
      <c r="BB79" s="84"/>
      <c r="BC79" s="84"/>
      <c r="BD79" s="84"/>
      <c r="BE79" s="84"/>
      <c r="BF79" s="87"/>
      <c r="BG79" s="34">
        <f t="shared" si="1"/>
        <v>0</v>
      </c>
      <c r="BH79" s="35">
        <f t="shared" si="2"/>
        <v>0</v>
      </c>
    </row>
    <row r="80" spans="1:60" ht="24" customHeight="1" thickBot="1" x14ac:dyDescent="0.3">
      <c r="A80" s="7"/>
      <c r="B80" s="134" t="s">
        <v>67</v>
      </c>
      <c r="C80" s="136" t="s">
        <v>68</v>
      </c>
      <c r="D80" s="28" t="s">
        <v>17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1">
        <f t="shared" si="0"/>
        <v>0</v>
      </c>
      <c r="W80" s="14" t="s">
        <v>18</v>
      </c>
      <c r="X80" s="14" t="s">
        <v>18</v>
      </c>
      <c r="Y80" s="32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41"/>
      <c r="AW80" s="32"/>
      <c r="AX80" s="32"/>
      <c r="AY80" s="32"/>
      <c r="AZ80" s="32"/>
      <c r="BA80" s="32"/>
      <c r="BB80" s="32"/>
      <c r="BC80" s="32"/>
      <c r="BD80" s="32"/>
      <c r="BE80" s="32"/>
      <c r="BF80" s="33"/>
      <c r="BG80" s="34">
        <f t="shared" si="1"/>
        <v>0</v>
      </c>
      <c r="BH80" s="35">
        <f t="shared" si="2"/>
        <v>0</v>
      </c>
    </row>
    <row r="81" spans="1:60" ht="20.25" customHeight="1" thickBot="1" x14ac:dyDescent="0.3">
      <c r="A81" s="7"/>
      <c r="B81" s="138"/>
      <c r="C81" s="137"/>
      <c r="D81" s="36" t="s">
        <v>19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1">
        <f t="shared" ref="V81:V93" si="3">E81+F81+G81+H81+I81+J81+K81+L81+M81+N81+O81+P81+Q81+R81+S81+T81+U81</f>
        <v>0</v>
      </c>
      <c r="W81" s="14" t="s">
        <v>18</v>
      </c>
      <c r="X81" s="14" t="s">
        <v>18</v>
      </c>
      <c r="Y81" s="38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9"/>
      <c r="AW81" s="38"/>
      <c r="AX81" s="38"/>
      <c r="AY81" s="38"/>
      <c r="AZ81" s="38"/>
      <c r="BA81" s="38"/>
      <c r="BB81" s="38"/>
      <c r="BC81" s="38"/>
      <c r="BD81" s="38"/>
      <c r="BE81" s="38"/>
      <c r="BF81" s="40"/>
      <c r="BG81" s="34">
        <f t="shared" ref="BG81:BG97" si="4">Y81+Z81+AA81+AB81+AC81+AD81+AE81+AF81+AG81+AH81+AI81+AJ81+AK81+AL81+AM81+AN81+AO81+AP81+AQ81+AR81+AS81+AT81+AU81+AV81</f>
        <v>0</v>
      </c>
      <c r="BH81" s="35">
        <f t="shared" ref="BH81:BH97" si="5">V81+BG81</f>
        <v>0</v>
      </c>
    </row>
    <row r="82" spans="1:60" ht="22.5" customHeight="1" thickBot="1" x14ac:dyDescent="0.3">
      <c r="A82" s="7"/>
      <c r="B82" s="183" t="s">
        <v>69</v>
      </c>
      <c r="C82" s="136" t="s">
        <v>70</v>
      </c>
      <c r="D82" s="28" t="s">
        <v>51</v>
      </c>
      <c r="E82" s="29">
        <v>2</v>
      </c>
      <c r="F82" s="29">
        <v>4</v>
      </c>
      <c r="G82" s="29">
        <v>4</v>
      </c>
      <c r="H82" s="29">
        <v>4</v>
      </c>
      <c r="I82" s="29">
        <v>4</v>
      </c>
      <c r="J82" s="29">
        <v>4</v>
      </c>
      <c r="K82" s="29">
        <v>4</v>
      </c>
      <c r="L82" s="29">
        <v>4</v>
      </c>
      <c r="M82" s="29">
        <v>4</v>
      </c>
      <c r="N82" s="29"/>
      <c r="O82" s="29"/>
      <c r="P82" s="29"/>
      <c r="Q82" s="29"/>
      <c r="R82" s="29"/>
      <c r="S82" s="29"/>
      <c r="T82" s="29"/>
      <c r="U82" s="29"/>
      <c r="V82" s="31">
        <f t="shared" si="3"/>
        <v>34</v>
      </c>
      <c r="W82" s="55" t="s">
        <v>18</v>
      </c>
      <c r="X82" s="55" t="s">
        <v>18</v>
      </c>
      <c r="Y82" s="32">
        <v>2</v>
      </c>
      <c r="Z82" s="29">
        <v>4</v>
      </c>
      <c r="AA82" s="29">
        <v>4</v>
      </c>
      <c r="AB82" s="29">
        <v>4</v>
      </c>
      <c r="AC82" s="29">
        <v>4</v>
      </c>
      <c r="AD82" s="29">
        <v>4</v>
      </c>
      <c r="AE82" s="29">
        <v>2</v>
      </c>
      <c r="AF82" s="29">
        <v>2</v>
      </c>
      <c r="AG82" s="29">
        <v>2</v>
      </c>
      <c r="AH82" s="29">
        <v>4</v>
      </c>
      <c r="AI82" s="29">
        <v>4</v>
      </c>
      <c r="AJ82" s="29">
        <v>4</v>
      </c>
      <c r="AK82" s="29">
        <v>4</v>
      </c>
      <c r="AL82" s="29">
        <v>4</v>
      </c>
      <c r="AM82" s="29">
        <v>4</v>
      </c>
      <c r="AN82" s="29">
        <v>4</v>
      </c>
      <c r="AO82" s="29"/>
      <c r="AP82" s="29"/>
      <c r="AQ82" s="29"/>
      <c r="AR82" s="29"/>
      <c r="AS82" s="29"/>
      <c r="AT82" s="29"/>
      <c r="AU82" s="29"/>
      <c r="AV82" s="45"/>
      <c r="AW82" s="32"/>
      <c r="AX82" s="32"/>
      <c r="AY82" s="32"/>
      <c r="AZ82" s="32"/>
      <c r="BA82" s="32"/>
      <c r="BB82" s="32"/>
      <c r="BC82" s="32"/>
      <c r="BD82" s="32"/>
      <c r="BE82" s="32"/>
      <c r="BF82" s="33"/>
      <c r="BG82" s="34">
        <f t="shared" si="4"/>
        <v>56</v>
      </c>
      <c r="BH82" s="35">
        <f t="shared" si="5"/>
        <v>90</v>
      </c>
    </row>
    <row r="83" spans="1:60" ht="15" customHeight="1" thickBot="1" x14ac:dyDescent="0.3">
      <c r="A83" s="7"/>
      <c r="B83" s="148"/>
      <c r="C83" s="137"/>
      <c r="D83" s="36" t="s">
        <v>19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1">
        <f t="shared" si="3"/>
        <v>0</v>
      </c>
      <c r="W83" s="55" t="s">
        <v>18</v>
      </c>
      <c r="X83" s="55" t="s">
        <v>18</v>
      </c>
      <c r="Y83" s="38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>
        <v>2</v>
      </c>
      <c r="AO83" s="37"/>
      <c r="AP83" s="37"/>
      <c r="AQ83" s="37"/>
      <c r="AR83" s="37"/>
      <c r="AS83" s="37"/>
      <c r="AT83" s="37"/>
      <c r="AU83" s="37"/>
      <c r="AV83" s="39"/>
      <c r="AW83" s="38"/>
      <c r="AX83" s="38"/>
      <c r="AY83" s="38"/>
      <c r="AZ83" s="38"/>
      <c r="BA83" s="38"/>
      <c r="BB83" s="38"/>
      <c r="BC83" s="38"/>
      <c r="BD83" s="38"/>
      <c r="BE83" s="38"/>
      <c r="BF83" s="40"/>
      <c r="BG83" s="34">
        <f t="shared" si="4"/>
        <v>2</v>
      </c>
      <c r="BH83" s="35">
        <f t="shared" si="5"/>
        <v>2</v>
      </c>
    </row>
    <row r="84" spans="1:60" ht="17.25" customHeight="1" thickBot="1" x14ac:dyDescent="0.3">
      <c r="A84" s="7"/>
      <c r="B84" s="105" t="s">
        <v>71</v>
      </c>
      <c r="C84" s="103" t="s">
        <v>55</v>
      </c>
      <c r="D84" s="28" t="s">
        <v>17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>
        <v>36</v>
      </c>
      <c r="Q84" s="29">
        <v>36</v>
      </c>
      <c r="R84" s="29"/>
      <c r="S84" s="29"/>
      <c r="T84" s="29"/>
      <c r="U84" s="29"/>
      <c r="V84" s="31">
        <f t="shared" si="3"/>
        <v>72</v>
      </c>
      <c r="W84" s="47" t="s">
        <v>18</v>
      </c>
      <c r="X84" s="47" t="s">
        <v>18</v>
      </c>
      <c r="Y84" s="32"/>
      <c r="Z84" s="90"/>
      <c r="AA84" s="90"/>
      <c r="AB84" s="90"/>
      <c r="AC84" s="90"/>
      <c r="AD84" s="90"/>
      <c r="AE84" s="90"/>
      <c r="AF84" s="32"/>
      <c r="AG84" s="32"/>
      <c r="AH84" s="32"/>
      <c r="AI84" s="32"/>
      <c r="AJ84" s="32"/>
      <c r="AK84" s="32"/>
      <c r="AL84" s="32"/>
      <c r="AM84" s="32"/>
      <c r="AN84" s="32"/>
      <c r="AO84" s="32">
        <v>36</v>
      </c>
      <c r="AP84" s="32"/>
      <c r="AQ84" s="32"/>
      <c r="AR84" s="32"/>
      <c r="AS84" s="32"/>
      <c r="AT84" s="32"/>
      <c r="AU84" s="32"/>
      <c r="AV84" s="41"/>
      <c r="AW84" s="32"/>
      <c r="AX84" s="32"/>
      <c r="AY84" s="32"/>
      <c r="AZ84" s="32"/>
      <c r="BA84" s="32"/>
      <c r="BB84" s="32"/>
      <c r="BC84" s="32"/>
      <c r="BD84" s="32"/>
      <c r="BE84" s="32"/>
      <c r="BF84" s="33"/>
      <c r="BG84" s="34">
        <f t="shared" si="4"/>
        <v>36</v>
      </c>
      <c r="BH84" s="35">
        <f t="shared" si="5"/>
        <v>108</v>
      </c>
    </row>
    <row r="85" spans="1:60" ht="16.5" customHeight="1" thickBot="1" x14ac:dyDescent="0.3">
      <c r="A85" s="7"/>
      <c r="B85" s="104" t="s">
        <v>72</v>
      </c>
      <c r="C85" s="106" t="s">
        <v>56</v>
      </c>
      <c r="D85" s="28" t="s">
        <v>17</v>
      </c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>
        <v>36</v>
      </c>
      <c r="S85" s="29">
        <v>36</v>
      </c>
      <c r="T85" s="29"/>
      <c r="U85" s="29"/>
      <c r="V85" s="31">
        <f t="shared" si="3"/>
        <v>72</v>
      </c>
      <c r="W85" s="47" t="s">
        <v>18</v>
      </c>
      <c r="X85" s="47" t="s">
        <v>18</v>
      </c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>
        <v>36</v>
      </c>
      <c r="AU85" s="32">
        <v>36</v>
      </c>
      <c r="AV85" s="41"/>
      <c r="AW85" s="32"/>
      <c r="AX85" s="32"/>
      <c r="AY85" s="32"/>
      <c r="AZ85" s="32"/>
      <c r="BA85" s="32"/>
      <c r="BB85" s="32"/>
      <c r="BC85" s="32"/>
      <c r="BD85" s="32"/>
      <c r="BE85" s="32"/>
      <c r="BF85" s="33"/>
      <c r="BG85" s="34">
        <f t="shared" si="4"/>
        <v>72</v>
      </c>
      <c r="BH85" s="35">
        <f t="shared" si="5"/>
        <v>144</v>
      </c>
    </row>
    <row r="86" spans="1:60" ht="20.25" customHeight="1" thickBot="1" x14ac:dyDescent="0.3">
      <c r="A86" s="7"/>
      <c r="B86" s="184" t="s">
        <v>102</v>
      </c>
      <c r="C86" s="186" t="s">
        <v>101</v>
      </c>
      <c r="D86" s="79" t="s">
        <v>51</v>
      </c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>
        <v>36</v>
      </c>
      <c r="V86" s="31">
        <f t="shared" si="3"/>
        <v>36</v>
      </c>
      <c r="W86" s="47" t="s">
        <v>18</v>
      </c>
      <c r="X86" s="47" t="s">
        <v>18</v>
      </c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0"/>
      <c r="AW86" s="81"/>
      <c r="AX86" s="81"/>
      <c r="AY86" s="81"/>
      <c r="AZ86" s="81"/>
      <c r="BA86" s="81"/>
      <c r="BB86" s="81"/>
      <c r="BC86" s="81"/>
      <c r="BD86" s="81"/>
      <c r="BE86" s="81"/>
      <c r="BF86" s="82"/>
      <c r="BG86" s="34">
        <f t="shared" si="4"/>
        <v>0</v>
      </c>
      <c r="BH86" s="35">
        <f t="shared" si="5"/>
        <v>36</v>
      </c>
    </row>
    <row r="87" spans="1:60" ht="19.2" customHeight="1" thickBot="1" x14ac:dyDescent="0.3">
      <c r="A87" s="7"/>
      <c r="B87" s="185"/>
      <c r="C87" s="187"/>
      <c r="D87" s="83" t="s">
        <v>19</v>
      </c>
      <c r="E87" s="84"/>
      <c r="F87" s="84"/>
      <c r="G87" s="84"/>
      <c r="H87" s="85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31">
        <f t="shared" si="3"/>
        <v>0</v>
      </c>
      <c r="W87" s="47" t="s">
        <v>18</v>
      </c>
      <c r="X87" s="47" t="s">
        <v>18</v>
      </c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6"/>
      <c r="AW87" s="84"/>
      <c r="AX87" s="84"/>
      <c r="AY87" s="84"/>
      <c r="AZ87" s="84"/>
      <c r="BA87" s="84"/>
      <c r="BB87" s="84"/>
      <c r="BC87" s="84"/>
      <c r="BD87" s="84"/>
      <c r="BE87" s="84"/>
      <c r="BF87" s="87"/>
      <c r="BG87" s="34">
        <f t="shared" si="4"/>
        <v>0</v>
      </c>
      <c r="BH87" s="35">
        <f t="shared" si="5"/>
        <v>0</v>
      </c>
    </row>
    <row r="88" spans="1:60" ht="24" customHeight="1" thickBot="1" x14ac:dyDescent="0.3">
      <c r="A88" s="7"/>
      <c r="B88" s="134" t="s">
        <v>103</v>
      </c>
      <c r="C88" s="136" t="s">
        <v>104</v>
      </c>
      <c r="D88" s="28" t="s">
        <v>17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>
        <f t="shared" si="3"/>
        <v>0</v>
      </c>
      <c r="W88" s="14" t="s">
        <v>18</v>
      </c>
      <c r="X88" s="14" t="s">
        <v>18</v>
      </c>
      <c r="Y88" s="32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41">
        <v>36</v>
      </c>
      <c r="AW88" s="32"/>
      <c r="AX88" s="32"/>
      <c r="AY88" s="32"/>
      <c r="AZ88" s="32"/>
      <c r="BA88" s="32"/>
      <c r="BB88" s="32"/>
      <c r="BC88" s="32"/>
      <c r="BD88" s="32"/>
      <c r="BE88" s="32"/>
      <c r="BF88" s="33"/>
      <c r="BG88" s="34">
        <f t="shared" si="4"/>
        <v>36</v>
      </c>
      <c r="BH88" s="35">
        <f t="shared" si="5"/>
        <v>36</v>
      </c>
    </row>
    <row r="89" spans="1:60" ht="20.25" customHeight="1" thickBot="1" x14ac:dyDescent="0.3">
      <c r="A89" s="7"/>
      <c r="B89" s="138"/>
      <c r="C89" s="137"/>
      <c r="D89" s="36" t="s">
        <v>19</v>
      </c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1">
        <f t="shared" si="3"/>
        <v>0</v>
      </c>
      <c r="W89" s="14" t="s">
        <v>18</v>
      </c>
      <c r="X89" s="14" t="s">
        <v>18</v>
      </c>
      <c r="Y89" s="38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9"/>
      <c r="AW89" s="38"/>
      <c r="AX89" s="38"/>
      <c r="AY89" s="38"/>
      <c r="AZ89" s="38"/>
      <c r="BA89" s="38"/>
      <c r="BB89" s="38"/>
      <c r="BC89" s="38"/>
      <c r="BD89" s="38"/>
      <c r="BE89" s="38"/>
      <c r="BF89" s="40"/>
      <c r="BG89" s="34">
        <f t="shared" si="4"/>
        <v>0</v>
      </c>
      <c r="BH89" s="35">
        <f t="shared" si="5"/>
        <v>0</v>
      </c>
    </row>
    <row r="90" spans="1:60" ht="24" customHeight="1" thickBot="1" x14ac:dyDescent="0.3">
      <c r="A90" s="7"/>
      <c r="B90" s="134"/>
      <c r="C90" s="136"/>
      <c r="D90" s="28" t="s">
        <v>51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1">
        <f t="shared" si="3"/>
        <v>0</v>
      </c>
      <c r="W90" s="14" t="s">
        <v>18</v>
      </c>
      <c r="X90" s="14" t="s">
        <v>18</v>
      </c>
      <c r="Y90" s="32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41"/>
      <c r="AW90" s="32"/>
      <c r="AX90" s="32"/>
      <c r="AY90" s="32"/>
      <c r="AZ90" s="32"/>
      <c r="BA90" s="32"/>
      <c r="BB90" s="32"/>
      <c r="BC90" s="32"/>
      <c r="BD90" s="32"/>
      <c r="BE90" s="32"/>
      <c r="BF90" s="33"/>
      <c r="BG90" s="34">
        <f t="shared" si="4"/>
        <v>0</v>
      </c>
      <c r="BH90" s="35">
        <f t="shared" si="5"/>
        <v>0</v>
      </c>
    </row>
    <row r="91" spans="1:60" ht="20.25" customHeight="1" thickBot="1" x14ac:dyDescent="0.3">
      <c r="A91" s="7"/>
      <c r="B91" s="138"/>
      <c r="C91" s="137"/>
      <c r="D91" s="36" t="s">
        <v>19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1">
        <f t="shared" si="3"/>
        <v>0</v>
      </c>
      <c r="W91" s="14" t="s">
        <v>18</v>
      </c>
      <c r="X91" s="14" t="s">
        <v>18</v>
      </c>
      <c r="Y91" s="38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9"/>
      <c r="AW91" s="38"/>
      <c r="AX91" s="38"/>
      <c r="AY91" s="38"/>
      <c r="AZ91" s="38"/>
      <c r="BA91" s="38"/>
      <c r="BB91" s="38"/>
      <c r="BC91" s="38"/>
      <c r="BD91" s="38"/>
      <c r="BE91" s="38"/>
      <c r="BF91" s="40"/>
      <c r="BG91" s="34">
        <f t="shared" si="4"/>
        <v>0</v>
      </c>
      <c r="BH91" s="35">
        <f t="shared" si="5"/>
        <v>0</v>
      </c>
    </row>
    <row r="92" spans="1:60" ht="17.25" customHeight="1" thickBot="1" x14ac:dyDescent="0.3">
      <c r="A92" s="7"/>
      <c r="B92" s="105"/>
      <c r="C92" s="103"/>
      <c r="D92" s="28" t="s">
        <v>17</v>
      </c>
      <c r="E92" s="29"/>
      <c r="F92" s="29"/>
      <c r="G92" s="29"/>
      <c r="H92" s="30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31">
        <f t="shared" si="3"/>
        <v>0</v>
      </c>
      <c r="W92" s="47" t="s">
        <v>18</v>
      </c>
      <c r="X92" s="47" t="s">
        <v>18</v>
      </c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41"/>
      <c r="AW92" s="32"/>
      <c r="AX92" s="32"/>
      <c r="AY92" s="32"/>
      <c r="AZ92" s="32"/>
      <c r="BA92" s="32"/>
      <c r="BB92" s="32"/>
      <c r="BC92" s="32"/>
      <c r="BD92" s="32"/>
      <c r="BE92" s="32"/>
      <c r="BF92" s="33"/>
      <c r="BG92" s="34">
        <f t="shared" si="4"/>
        <v>0</v>
      </c>
      <c r="BH92" s="35">
        <f t="shared" si="5"/>
        <v>0</v>
      </c>
    </row>
    <row r="93" spans="1:60" ht="16.5" customHeight="1" thickBot="1" x14ac:dyDescent="0.3">
      <c r="A93" s="7"/>
      <c r="B93" s="104"/>
      <c r="C93" s="106"/>
      <c r="D93" s="28" t="s">
        <v>17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31">
        <f t="shared" si="3"/>
        <v>0</v>
      </c>
      <c r="W93" s="47" t="s">
        <v>18</v>
      </c>
      <c r="X93" s="47" t="s">
        <v>18</v>
      </c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41"/>
      <c r="AW93" s="32"/>
      <c r="AX93" s="32"/>
      <c r="AY93" s="32"/>
      <c r="AZ93" s="32"/>
      <c r="BA93" s="32"/>
      <c r="BB93" s="32"/>
      <c r="BC93" s="32"/>
      <c r="BD93" s="32"/>
      <c r="BE93" s="32"/>
      <c r="BF93" s="33"/>
      <c r="BG93" s="34">
        <f t="shared" si="4"/>
        <v>0</v>
      </c>
      <c r="BH93" s="35">
        <f t="shared" si="5"/>
        <v>0</v>
      </c>
    </row>
    <row r="94" spans="1:60" ht="14.25" customHeight="1" x14ac:dyDescent="0.25">
      <c r="A94" s="7"/>
      <c r="B94" s="192" t="s">
        <v>73</v>
      </c>
      <c r="C94" s="193"/>
      <c r="D94" s="194"/>
      <c r="E94" s="190">
        <v>36</v>
      </c>
      <c r="F94" s="190">
        <v>36</v>
      </c>
      <c r="G94" s="190">
        <v>36</v>
      </c>
      <c r="H94" s="190">
        <v>36</v>
      </c>
      <c r="I94" s="190">
        <v>36</v>
      </c>
      <c r="J94" s="190">
        <v>36</v>
      </c>
      <c r="K94" s="190">
        <v>36</v>
      </c>
      <c r="L94" s="190">
        <v>36</v>
      </c>
      <c r="M94" s="190">
        <v>36</v>
      </c>
      <c r="N94" s="190">
        <v>36</v>
      </c>
      <c r="O94" s="190">
        <v>36</v>
      </c>
      <c r="P94" s="190">
        <f>P14+P16+P18+P20+P22+P24+P26+P28+P30+P32+P34+P36+P38+P40+P42+P46+P48+P50+P52+P54+P56+P58+P60+P62+P63+P64+P66+P68+P69+P70+P72+P74+P76+P77+P78+P80+P82+P84+P85+P86+P88+P90+P92+P93</f>
        <v>36</v>
      </c>
      <c r="Q94" s="190">
        <f>Q14+Q16+Q18+Q20+Q22+Q24+Q26+Q28+Q30+Q32+Q34+Q36+Q38+Q40+Q42+Q46+Q48+Q50+Q52+Q54+Q56+Q58+Q60+Q62+Q63+Q64+Q66+Q68+Q69+Q70+Q72+Q74+Q76+Q77+Q78+Q80+Q82+Q84+Q85+Q86+Q88+Q90+Q92+Q93</f>
        <v>36</v>
      </c>
      <c r="R94" s="190">
        <f>R14+R16+R18+R20+R22+R24+R26+R28+R30+R32+R34+R36+R38+R40+R42+R46+R48+R50+R52+R54+R56+R58+R60+R62+R63+R64+R66+R68+R69+R70+R72+R74+R76+R77+R78+R80+R82+R84+R85+R86+R88+R90+R92+R93</f>
        <v>36</v>
      </c>
      <c r="S94" s="190">
        <f>S14+S16+S18+S20+S22+S24+S26+S28+S30+S32+S34+S36+S38+S40+S42+S46+S48+S50+S52+S54+S56+S58+S60+S62+S63+S64+S66+S68+S69+S70+S72+S74+S76+S77+S78+S80+S82+S84+S85+S86+S88+S90+S92+S93</f>
        <v>36</v>
      </c>
      <c r="T94" s="190">
        <v>36</v>
      </c>
      <c r="U94" s="190">
        <f>U14+U16+U18+U20+U22+U24+U26+U28+U30+U32+U34+U36+U38+U40+U42+U46+U48+U50+U52+U54+U56+U58+U60+U62+U63+U64+U66+U68+U69+U70+U72+U74+U76+U77+U78+U80+U82+U84+U85+U86+U88+U90+U92+U93</f>
        <v>36</v>
      </c>
      <c r="V94" s="195">
        <v>612</v>
      </c>
      <c r="W94" s="196" t="s">
        <v>18</v>
      </c>
      <c r="X94" s="196" t="s">
        <v>18</v>
      </c>
      <c r="Y94" s="190">
        <v>36</v>
      </c>
      <c r="Z94" s="190">
        <v>36</v>
      </c>
      <c r="AA94" s="190">
        <v>36</v>
      </c>
      <c r="AB94" s="190">
        <v>36</v>
      </c>
      <c r="AC94" s="190">
        <v>36</v>
      </c>
      <c r="AD94" s="190">
        <v>36</v>
      </c>
      <c r="AE94" s="190">
        <v>36</v>
      </c>
      <c r="AF94" s="190">
        <v>36</v>
      </c>
      <c r="AG94" s="190">
        <v>36</v>
      </c>
      <c r="AH94" s="190">
        <v>36</v>
      </c>
      <c r="AI94" s="190">
        <v>36</v>
      </c>
      <c r="AJ94" s="190">
        <v>36</v>
      </c>
      <c r="AK94" s="190">
        <v>36</v>
      </c>
      <c r="AL94" s="190">
        <v>36</v>
      </c>
      <c r="AM94" s="190">
        <v>36</v>
      </c>
      <c r="AN94" s="190">
        <v>36</v>
      </c>
      <c r="AO94" s="190">
        <v>36</v>
      </c>
      <c r="AP94" s="190">
        <v>36</v>
      </c>
      <c r="AQ94" s="190">
        <f>AQ14+AQ16+AQ18+AQ20+AQ22+AQ24+AQ26+AQ28+AQ30+AQ32+AQ34+AQ36+AQ38+AQ40+AQ42+AQ46+AQ48+AQ50+AQ52+AQ54+AQ56+AQ58+AQ60+AQ62+AQ63+AQ64+AQ66+AQ68+AQ69+AQ70+AQ72+AQ74+AQ76+AQ77+AQ78+AQ80+AQ82+AQ84+AQ85+AQ86+AQ88+AQ90+AQ92+AQ93</f>
        <v>36</v>
      </c>
      <c r="AR94" s="190">
        <f>AR14+AR16+AR18+AR20+AR22+AR24+AR26+AR28+AR30+AR32+AR34+AR36+AR38+AR40+AR42+AR46+AR48+AR50+AR52+AR54+AR56+AR58+AR60+AR62+AR63+AR64+AR66+AR68+AR69+AR70+AR72+AR74+AR76+AR77+AR78+AR80+AR82+AR84+AR85+AR86+AR88+AR90+AR92+AR93</f>
        <v>36</v>
      </c>
      <c r="AS94" s="190">
        <f>AS14+AS16+AS18+AS20+AS22+AS24+AS26+AS28+AS30+AS32+AS34+AS36+AS38+AS40+AS42+AS46+AS48+AS50+AS52+AS54+AS56+AS58+AS60+AS62+AS63+AS64+AS66+AS68+AS69+AS70+AS72+AS74+AS76+AS77+AS78+AS80+AS82+AS84+AS85+AS86+AS88+AS90+AS92+AS93</f>
        <v>36</v>
      </c>
      <c r="AT94" s="190">
        <f>AT14+AT16+AT18+AT20+AT22+AT24+AT26+AT28+AT30+AT32+AT34+AT36+AT38+AT40+AT42+AT46+AT48+AT50+AT52+AT54+AT56+AT58+AT60+AT62+AT63+AT64+AT66+AT68+AT69+AT70+AT72+AT74+AT76+AT77+AT78+AT80+AT82+AT84+AT85+AT86+AT88+AT90+AT92+AT93</f>
        <v>36</v>
      </c>
      <c r="AU94" s="190">
        <f>AU14+AU16+AU18+AU20+AU22+AU24+AU26+AU28+AU30+AU32+AU34+AU36+AU38+AU40+AU42+AU46+AU48+AU50+AU52+AU54+AU56+AU58+AU60+AU62+AU63+AU64+AU66+AU68+AU69+AU70+AU72+AU74+AU76+AU77+AU78+AU80+AU82+AU84+AU85+AU86+AU88+AU90+AU92+AU93</f>
        <v>36</v>
      </c>
      <c r="AV94" s="190">
        <f>AV14+AV16+AV18+AV20+AV22+AV24+AV26+AV28+AV30+AV32+AV34+AV36+AV38+AV40+AV42+AV46+AV48+AV50+AV52+AV54+AV56+AV58+AV60+AV62+AV63+AV64+AV66+AV68+AV69+AV70+AV72+AV74+AV76+AV77+AV78+AV80+AV82+AV84+AV85+AV86+AV88+AV90+AV92+AV93</f>
        <v>36</v>
      </c>
      <c r="AW94" s="190">
        <f>SUM(AW14:AW93)</f>
        <v>0</v>
      </c>
      <c r="AX94" s="190">
        <f>SUM(AX14:AX93)</f>
        <v>0</v>
      </c>
      <c r="AY94" s="190">
        <f>SUM(AY14:AY93)</f>
        <v>0</v>
      </c>
      <c r="AZ94" s="190">
        <f>SUM(AZ14:AZ93)</f>
        <v>0</v>
      </c>
      <c r="BA94" s="190">
        <f>SUM(BA14:BA93)</f>
        <v>0</v>
      </c>
      <c r="BB94" s="190">
        <f>SUM(BB14:BB93)</f>
        <v>0</v>
      </c>
      <c r="BC94" s="190">
        <f>SUM(BC14:BC93)</f>
        <v>0</v>
      </c>
      <c r="BD94" s="190">
        <f>SUM(BD14:BD93)</f>
        <v>0</v>
      </c>
      <c r="BE94" s="190">
        <f>SUM(BE14:BE93)</f>
        <v>0</v>
      </c>
      <c r="BF94" s="202">
        <f>SUM(BF14:BF93)</f>
        <v>0</v>
      </c>
      <c r="BG94" s="204">
        <v>756</v>
      </c>
      <c r="BH94" s="206">
        <f t="shared" si="5"/>
        <v>1368</v>
      </c>
    </row>
    <row r="95" spans="1:60" ht="15" customHeight="1" thickBot="1" x14ac:dyDescent="0.3">
      <c r="A95" s="7"/>
      <c r="B95" s="208" t="s">
        <v>74</v>
      </c>
      <c r="C95" s="209"/>
      <c r="D95" s="210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81"/>
      <c r="W95" s="197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1"/>
      <c r="AX95" s="191"/>
      <c r="AY95" s="191"/>
      <c r="AZ95" s="191"/>
      <c r="BA95" s="191"/>
      <c r="BB95" s="191"/>
      <c r="BC95" s="191"/>
      <c r="BD95" s="191"/>
      <c r="BE95" s="191"/>
      <c r="BF95" s="203"/>
      <c r="BG95" s="205"/>
      <c r="BH95" s="207"/>
    </row>
    <row r="96" spans="1:60" ht="19.5" customHeight="1" thickBot="1" x14ac:dyDescent="0.3">
      <c r="A96" s="7"/>
      <c r="B96" s="199" t="s">
        <v>75</v>
      </c>
      <c r="C96" s="200"/>
      <c r="D96" s="201"/>
      <c r="E96" s="91">
        <f>E15+E17+E19+E21+E23+E25+E27+E29+E31+E33+E35+E37+E39+E41+E43+E47+E49+E51+E53+E55+E57+E59+E61+E65+E67+E71+E73+E75+E79+E81+E83+E87+E89+E91</f>
        <v>0</v>
      </c>
      <c r="F96" s="91">
        <f>F15+F17+F19+F21+F23+F25+F27+F29+F31+F33+F35+F37+F39+F41+F43+F47+F49+F51+F53+F55+F57+F59+F61+F65+F67+F71+F73+F75+F79+F81+F83+F87+F89+F91</f>
        <v>0</v>
      </c>
      <c r="G96" s="91">
        <f>G15+G17+G19+G21+G23+G25+G27+G29+G31+G33+G35+G37+G39+G41+G43+G47+G49+G51+G53+G55+G57+G59+G61+G65+G67+G71+G73+G75+G79+G81+G83+G87+G89+G91</f>
        <v>0</v>
      </c>
      <c r="H96" s="91">
        <f>H15+H17+H19+H21+H23+H25+H27+H29+H31+H33+H35+H37+H39+H41+H43+H47+H49+H51+H53+H55+H57+H59+H61+H65+H67+H71+H73+H75+H79+H81+H83+H87+H89+H91</f>
        <v>0</v>
      </c>
      <c r="I96" s="91">
        <f>I15+I17+I19+I21+I23+I25+I27+I29+I31+I33+I35+I37+I39+I41+I43+I47+I49+I51+I53+I55+I57+I59+I61+I65+I67+I71+I73+I75+I79+I81+I83+I87+I89+I91</f>
        <v>0</v>
      </c>
      <c r="J96" s="91">
        <f>J15+J17+J19+J21+J23+J25+J27+J29+J31+J33+J35+J37+J39+J41+J43+J47+J49+J51+J53+J55+J57+J59+J61+J65+J67+J71+J73+J75+J79+J81+J83+J87+J89+J91</f>
        <v>0</v>
      </c>
      <c r="K96" s="91">
        <f>K15+K17+K19+K21+K23+K25+K27+K29+K31+K33+K35+K37+K39+K41+K43+K47+K49+K51+K53+K55+K57+K59+K61+K65+K67+K71+K73+K75+K79+K81+K83+K87+K89+K91</f>
        <v>0</v>
      </c>
      <c r="L96" s="91">
        <f>L15+L17+L19+L21+L23+L25+L27+L29+L31+L33+L35+L37+L39+L41+L43+L47+L49+L51+L53+L55+L57+L59+L61+L65+L67+L71+L73+L75+L79+L81+L83+L87+L89+L91</f>
        <v>0</v>
      </c>
      <c r="M96" s="91">
        <f>M15+M17+M19+M21+M23+M25+M27+M29+M31+M33+M35+M37+M39+M41+M43+M47+M49+M51+M53+M55+M57+M59+M61+M65+M67+M71+M73+M75+M79+M81+M83+M87+M89+M91</f>
        <v>0</v>
      </c>
      <c r="N96" s="91">
        <f>N15+N17+N19+N21+N23+N25+N27+N29+N31+N33+N35+N37+N39+N41+N43+N47+N49+N51+N53+N55+N57+N59+N61+N65+N67+N71+N73+N75+N79+N81+N83+N87+N89+N91</f>
        <v>0</v>
      </c>
      <c r="O96" s="91">
        <f>O15+O17+O19+O21+O23+O25+O27+O29+O31+O33+O35+O37+O39+O41+O43+O47+O49+O51+O53+O55+O57+O59+O61+O65+O67+O71+O73+O75+O79+O81+O83+O87+O89+O91</f>
        <v>0</v>
      </c>
      <c r="P96" s="91">
        <f>P15+P17+P19+P21+P23+P25+P27+P29+P31+P33+P35+P37+P39+P41+P43+P47+P49+P51+P53+P55+P57+P59+P61+P65+P67+P71+P73+P75+P79+P81+P83+P87+P89+P91</f>
        <v>0</v>
      </c>
      <c r="Q96" s="91">
        <f>Q15+Q17+Q19+Q21+Q23+Q25+Q27+Q29+Q31+Q33+Q35+Q37+Q39+Q41+Q43+Q47+Q49+Q51+Q53+Q55+Q57+Q59+Q61+Q65+Q67+Q71+Q73+Q75+Q79+Q81+Q83+Q87+Q89+Q91</f>
        <v>0</v>
      </c>
      <c r="R96" s="91">
        <f>R15+R17+R19+R21+R23+R25+R27+R29+R31+R33+R35+R37+R39+R41+R43+R47+R49+R51+R53+R55+R57+R59+R61+R65+R67+R71+R73+R75+R79+R81+R83+R87+R89+R91</f>
        <v>0</v>
      </c>
      <c r="S96" s="92">
        <f>S15+S17+S19+S21+S23+S25+S27+S29+S31+S33+S35+S37+S39+S41+S43+S47+S49+S51+S53+S55+S57+S59+S61+S65+S67+S71+S73+S75+S79+S81+S83+S87+S89+S91</f>
        <v>0</v>
      </c>
      <c r="T96" s="92">
        <f>T15+T17+T19+T21+T23+T25+T27+T29+T31+T33+T35+T37+T39+T41+T43+T47+T49+T51+T53+T55+T57+T59+T61+T65+T67+T71+T73+T75+T79+T81+T83+T87+T89+T91</f>
        <v>0</v>
      </c>
      <c r="U96" s="92">
        <f>U15+U17+U19+U21+U23+U25+U27+U29+U31+U33+U35+U37+U39+U41+U43+U47+U49+U51+U53+U55+U57+U59+U61+U65+U67+U71+U73+U75+U79+U81+U83+U87+U89+U91</f>
        <v>0</v>
      </c>
      <c r="V96" s="31">
        <f t="shared" ref="V96:V97" si="6">E96+F96+G96+H96+I96+J96+K96+L96+M96+N96+O96+P96+Q96+R96+S96+T96+U96</f>
        <v>0</v>
      </c>
      <c r="W96" s="102" t="s">
        <v>18</v>
      </c>
      <c r="X96" s="102" t="s">
        <v>18</v>
      </c>
      <c r="Y96" s="91">
        <f>Y15+Y17+Y19+Y21+Y23+Y25+Y27+Y29+Y31+Y33+Y35+Y37+Y39+Y41+Y43+Y47+Y49+Y51+Y53+Y55+Y57+Y59+Y61+Y65+Y67+Y71+Y73+Y75+Y79+Y81+Y83+Y87+Y89+Y91</f>
        <v>0</v>
      </c>
      <c r="Z96" s="92">
        <f>Z15+Z17+Z19+Z21+Z23+Z25+Z27+Z29+Z31+Z33+Z35+Z37+Z39+Z41+Z43+Z47+Z49+Z51+Z53+Z55+Z57+Z59+Z61+Z65+Z67+Z71+Z73+Z75+Z79+Z81+Z83+Z87+Z89+Z91</f>
        <v>0</v>
      </c>
      <c r="AA96" s="92">
        <f>AA15+AA17+AA19+AA21+AA23+AA25+AA27+AA29+AA31+AA33+AA35+AA37+AA39+AA41+AA43+AA47+AA49+AA51+AA53+AA55+AA57+AA59+AA61+AA65+AA67+AA71+AA73+AA75+AA79+AA81+AA83+AA87+AA89+AA91</f>
        <v>0</v>
      </c>
      <c r="AB96" s="92">
        <f>AB15+AB17+AB19+AB21+AB23+AB25+AB27+AB29+AB31+AB33+AB35+AB37+AB39+AB41+AB43+AB47+AB49+AB51+AB53+AB55+AB57+AB59+AB61+AB65+AB67+AB71+AB73+AB75+AB79+AB81+AB83+AB87+AB89+AB91</f>
        <v>0</v>
      </c>
      <c r="AC96" s="92">
        <f>AC15+AC17+AC19+AC21+AC23+AC25+AC27+AC29+AC31+AC33+AC35+AC37+AC39+AC41+AC43+AC47+AC49+AC51+AC53+AC55+AC57+AC59+AC61+AC65+AC67+AC71+AC73+AC75+AC79+AC81+AC83+AC87+AC89+AC91</f>
        <v>0</v>
      </c>
      <c r="AD96" s="92">
        <f>AD15+AD17+AD19+AD21+AD23+AD25+AD27+AD29+AD31+AD33+AD35+AD37+AD39+AD41+AD43+AD47+AD49+AD51+AD53+AD55+AD57+AD59+AD61+AD65+AD67+AD71+AD73+AD75+AD79+AD81+AD83+AD87+AD89+AD91</f>
        <v>0</v>
      </c>
      <c r="AE96" s="92">
        <f>AE15+AE17+AE19+AE21+AE23+AE25+AE27+AE29+AE31+AE33+AE35+AE37+AE39+AE41+AE43+AE47+AE49+AE51+AE53+AE55+AE57+AE59+AE61+AE65+AE67+AE71+AE73+AE75+AE79+AE81+AE83+AE87+AE89+AE91</f>
        <v>0</v>
      </c>
      <c r="AF96" s="92">
        <f>AF15+AF17+AF19+AF21+AF23+AF25+AF27+AF29+AF31+AF33+AF35+AF37+AF39+AF41+AF43+AF47+AF49+AF51+AF53+AF55+AF57+AF59+AF61+AF65+AF67+AF71+AF73+AF75+AF79+AF81+AF83+AF87+AF89+AF91</f>
        <v>0</v>
      </c>
      <c r="AG96" s="92">
        <f>AG15+AG17+AG19+AG21+AG23+AG25+AG27+AG29+AG31+AG33+AG35+AG37+AG39+AG41+AG43+AG47+AG49+AG51+AG53+AG55+AG57+AG59+AG61+AG65+AG67+AG71+AG73+AG75+AG79+AG81+AG83+AG87+AG89+AG91</f>
        <v>0</v>
      </c>
      <c r="AH96" s="92">
        <f>AH15+AH17+AH19+AH21+AH23+AH25+AH27+AH29+AH31+AH33+AH35+AH37+AH39+AH41+AH43+AH47+AH49+AH51+AH53+AH55+AH57+AH59+AH61+AH65+AH67+AH71+AH73+AH75+AH79+AH81+AH83+AH87+AH89+AH91</f>
        <v>0</v>
      </c>
      <c r="AI96" s="92">
        <f>AI15+AI17+AI19+AI21+AI23+AI25+AI27+AI29+AI31+AI33+AI35+AI37+AI39+AI41+AI43+AI47+AI49+AI51+AI53+AI55+AI57+AI59+AI61+AI65+AI67+AI71+AI73+AI75+AI79+AI81+AI83+AI87+AI89+AI91</f>
        <v>0</v>
      </c>
      <c r="AJ96" s="92">
        <f>AJ15+AJ17+AJ19+AJ21+AJ23+AJ25+AJ27+AJ29+AJ31+AJ33+AJ35+AJ37+AJ39+AJ41+AJ43+AJ47+AJ49+AJ51+AJ53+AJ55+AJ57+AJ59+AJ61+AJ65+AJ67+AJ71+AJ73+AJ75+AJ79+AJ81+AJ83+AJ87+AJ89+AJ91</f>
        <v>0</v>
      </c>
      <c r="AK96" s="92">
        <f>AK15+AK17+AK19+AK21+AK23+AK25+AK27+AK29+AK31+AK33+AK35+AK37+AK39+AK41+AK43+AK47+AK49+AK51+AK53+AK55+AK57+AK59+AK61+AK65+AK67+AK71+AK73+AK75+AK79+AK81+AK83+AK87+AK89+AK91</f>
        <v>0</v>
      </c>
      <c r="AL96" s="91">
        <f>AL15+AL17+AL19+AL21+AL23+AL25+AL27+AL29+AL31+AL33+AL35+AL37+AL39+AL41+AL43+AL47+AL49+AL51+AL53+AL55+AL57+AL59+AL61+AL65+AL67+AL71+AL73+AL75+AL79+AL81+AL83+AL87+AL89+AL91</f>
        <v>0</v>
      </c>
      <c r="AM96" s="91">
        <f>AM15+AM17+AM19+AM21+AM23+AM25+AM27+AM29+AM31+AM33+AM35+AM37+AM39+AM41+AM43+AM47+AM49+AM51+AM53+AM55+AM57+AM59+AM61+AM65+AM67+AM71+AM73+AM75+AM79+AM81+AM83+AM87+AM89+AM91</f>
        <v>0</v>
      </c>
      <c r="AN96" s="91">
        <f>AN15+AN17+AN19+AN21+AN23+AN25+AN27+AN29+AN31+AN33+AN35+AN37+AN39+AN41+AN43+AN47+AN49+AN51+AN53+AN55+AN57+AN59+AN61+AN65+AN67+AN71+AN73+AN75+AN79+AN81+AN83+AN87+AN89+AN91</f>
        <v>12</v>
      </c>
      <c r="AO96" s="91">
        <f>AO15+AO17+AO19+AO21+AO23+AO25+AO27+AO29+AO31+AO33+AO35+AO37+AO39+AO41+AO43+AO47+AO49+AO51+AO53+AO55+AO57+AO59+AO61+AO65+AO67+AO71+AO73+AO75+AO79+AO81+AO83+AO87+AO89+AO91</f>
        <v>0</v>
      </c>
      <c r="AP96" s="91">
        <f>AP15+AP17+AP19+AP21+AP23+AP25+AP27+AP29+AP31+AP33+AP35+AP37+AP39+AP41+AP43+AP47+AP49+AP51+AP53+AP55+AP57+AP59+AP61+AP65+AP67+AP71+AP73+AP75+AP79+AP81+AP83+AP87+AP89+AP91</f>
        <v>0</v>
      </c>
      <c r="AQ96" s="91">
        <f>AQ15+AQ17+AQ19+AQ21+AQ23+AQ25+AQ27+AQ29+AQ31+AQ33+AQ35+AQ37+AQ39+AQ41+AQ43+AQ47+AQ49+AQ51+AQ53+AQ55+AQ57+AQ59+AQ61+AQ65+AQ67+AQ71+AQ73+AQ75+AQ79+AQ81+AQ83+AQ87+AQ89+AQ91</f>
        <v>0</v>
      </c>
      <c r="AR96" s="91">
        <f>AR15+AR17+AR19+AR21+AR23+AR25+AR27+AR29+AR31+AR33+AR35+AR37+AR39+AR41+AR43+AR47+AR49+AR51+AR53+AR55+AR57+AR59+AR61+AR65+AR67+AR71+AR73+AR75+AR79+AR81+AR83+AR87+AR89+AR91</f>
        <v>0</v>
      </c>
      <c r="AS96" s="91">
        <f>AS15+AS17+AS19+AS21+AS23+AS25+AS27+AS29+AS31+AS33+AS35+AS37+AS39+AS41+AS43+AS47+AS49+AS51+AS53+AS55+AS57+AS59+AS61+AS65+AS67+AS71+AS73+AS75+AS79+AS81+AS83+AS87+AS89+AS91</f>
        <v>0</v>
      </c>
      <c r="AT96" s="91">
        <f>AT15+AT17+AT19+AT21+AT23+AT25+AT27+AT29+AT31+AT33+AT35+AT37+AT39+AT41+AT43+AT47+AT49+AT51+AT53+AT55+AT57+AT59+AT61+AT65+AT67+AT71+AT73+AT75+AT79+AT81+AT83+AT87+AT89+AT91</f>
        <v>0</v>
      </c>
      <c r="AU96" s="91">
        <f>AU15+AU17+AU19+AU21+AU23+AU25+AU27+AU29+AU31+AU33+AU35+AU37+AU39+AU41+AU43+AU47+AU49+AU51+AU53+AU55+AU57+AU59+AU61+AU65+AU67+AU71+AU73+AU75+AU79+AU81+AU83+AU87+AU89+AU91</f>
        <v>0</v>
      </c>
      <c r="AV96" s="100">
        <f>AV15+AV17+AV19+AV21+AV23+AV25+AV27+AV29+AV31+AV33+AV35+AV37+AV39+AV41+AV43+AV47+AV49+AV51+AV53+AV55+AV57+AV59+AV61+AV65+AV67+AV71+AV73+AV75+AV79+AV81+AV83+AV87+AV89+AV91</f>
        <v>0</v>
      </c>
      <c r="AW96" s="91" t="e">
        <f>SUM(AW91+AW89+AW83+AW81+AW75+AW73+AW67+AW65+AW57+AW55+AW53+AW51+AW49+AW47+#REF!+AW43+AW41+#REF!+AW39+AW37+AW35+AW33+#REF!+#REF!+#REF!+AW31+AW29+AW27+AW25+AW23+AW21+AW19+AW17+AW15)</f>
        <v>#REF!</v>
      </c>
      <c r="AX96" s="91" t="e">
        <f>SUM(AX91+AX89+AX83+AX81+AX75+AX73+AX67+AX65+AX57+AX55+AX53+AX51+AX49+AX47+#REF!+AX43+AX41+#REF!+AX39+AX37+AX35+AX33+#REF!+#REF!+#REF!+AX31+AX29+AX27+AX25+AX23+AX21+AX19+AX17+AX15)</f>
        <v>#REF!</v>
      </c>
      <c r="AY96" s="91" t="e">
        <f>SUM(AY91+AY89+AY83+AY81+AY75+AY73+AY67+AY65+AY57+AY55+AY53+AY51+AY49+AY47+#REF!+AY43+AY41+#REF!+AY39+AY37+AY35+AY33+#REF!+#REF!+#REF!+AY31+AY29+AY27+AY25+AY23+AY21+AY19+AY17+AY15)</f>
        <v>#REF!</v>
      </c>
      <c r="AZ96" s="91" t="e">
        <f>SUM(AZ91+AZ89+AZ83+AZ81+AZ75+AZ73+AZ67+AZ65+AZ57+AZ55+AZ53+AZ51+AZ49+AZ47+#REF!+AZ43+AZ41+#REF!+AZ39+AZ37+AZ35+AZ33+#REF!+#REF!+#REF!+AZ31+AZ29+AZ27+AZ25+AZ23+AZ21+AZ19+AZ17+AZ15)</f>
        <v>#REF!</v>
      </c>
      <c r="BA96" s="91" t="e">
        <f>SUM(BA91+BA89+BA83+BA81+BA75+BA73+BA67+BA65+BA57+BA55+BA53+BA51+BA49+BA47+#REF!+BA43+BA41+#REF!+BA39+BA37+BA35+BA33+#REF!+#REF!+#REF!+BA31+BA29+BA27+BA25+BA23+BA21+BA19+BA17+BA15)</f>
        <v>#REF!</v>
      </c>
      <c r="BB96" s="91" t="e">
        <f>SUM(BB91+BB89+BB83+BB81+BB75+BB73+BB67+BB65+BB57+BB55+BB53+BB51+BB49+BB47+#REF!+BB43+BB41+#REF!+BB39+BB37+BB35+BB33+#REF!+#REF!+#REF!+BB31+BB29+BB27+BB25+BB23+BB21+BB19+BB17+BB15)</f>
        <v>#REF!</v>
      </c>
      <c r="BC96" s="91" t="e">
        <f>SUM(BC91+BC89+BC83+BC81+BC75+BC73+BC67+BC65+BC57+BC55+BC53+BC51+BC49+BC47+#REF!+BC43+BC41+#REF!+BC39+BC37+BC35+BC33+#REF!+#REF!+#REF!+BC31+BC29+BC27+BC25+BC23+BC21+BC19+BC17+BC15)</f>
        <v>#REF!</v>
      </c>
      <c r="BD96" s="91" t="e">
        <f>SUM(BD91+BD89+BD83+BD81+BD75+BD73+BD67+BD65+BD57+BD55+BD53+BD51+BD49+BD47+#REF!+BD43+BD41+#REF!+BD39+BD37+BD35+BD33+#REF!+#REF!+#REF!+BD31+BD29+BD27+BD25+BD23+BD21+BD19+BD17+BD15)</f>
        <v>#REF!</v>
      </c>
      <c r="BE96" s="91" t="e">
        <f>SUM(BE91+BE89+BE83+BE81+BE75+BE73+BE67+BE65+BE57+BE55+BE53+BE51+BE49+BE47+#REF!+BE43+BE41+#REF!+BE39+BE37+BE35+BE33+#REF!+#REF!+#REF!+BE31+BE29+BE27+BE25+BE23+BE21+BE19+BE17+BE15)</f>
        <v>#REF!</v>
      </c>
      <c r="BF96" s="95" t="e">
        <f>SUM(BF91+BF89+BF83+BF81+BF75+BF73+BF67+BF65+BF57+BF55+BF53+BF51+BF49+BF47+#REF!+BF43+BF41+#REF!+BF39+BF37+BF35+BF33+#REF!+#REF!+#REF!+BF31+BF29+BF27+BF25+BF23+BF21+BF19+BF17+BF15)</f>
        <v>#REF!</v>
      </c>
      <c r="BG96" s="34">
        <f t="shared" si="4"/>
        <v>12</v>
      </c>
      <c r="BH96" s="35">
        <f t="shared" si="5"/>
        <v>12</v>
      </c>
    </row>
    <row r="97" spans="2:60" ht="14.4" thickBot="1" x14ac:dyDescent="0.3">
      <c r="B97" s="199" t="s">
        <v>76</v>
      </c>
      <c r="C97" s="200"/>
      <c r="D97" s="201"/>
      <c r="E97" s="91">
        <f>E94+E96</f>
        <v>36</v>
      </c>
      <c r="F97" s="91">
        <f t="shared" ref="F97:U97" si="7">F94+F96</f>
        <v>36</v>
      </c>
      <c r="G97" s="91">
        <f t="shared" si="7"/>
        <v>36</v>
      </c>
      <c r="H97" s="91">
        <f t="shared" si="7"/>
        <v>36</v>
      </c>
      <c r="I97" s="91">
        <f t="shared" si="7"/>
        <v>36</v>
      </c>
      <c r="J97" s="91">
        <f t="shared" si="7"/>
        <v>36</v>
      </c>
      <c r="K97" s="91">
        <f t="shared" si="7"/>
        <v>36</v>
      </c>
      <c r="L97" s="91">
        <f t="shared" si="7"/>
        <v>36</v>
      </c>
      <c r="M97" s="91">
        <f t="shared" si="7"/>
        <v>36</v>
      </c>
      <c r="N97" s="91">
        <f t="shared" si="7"/>
        <v>36</v>
      </c>
      <c r="O97" s="91">
        <f t="shared" si="7"/>
        <v>36</v>
      </c>
      <c r="P97" s="91">
        <f t="shared" si="7"/>
        <v>36</v>
      </c>
      <c r="Q97" s="91">
        <f t="shared" si="7"/>
        <v>36</v>
      </c>
      <c r="R97" s="91">
        <f t="shared" si="7"/>
        <v>36</v>
      </c>
      <c r="S97" s="96">
        <f t="shared" si="7"/>
        <v>36</v>
      </c>
      <c r="T97" s="97">
        <f t="shared" si="7"/>
        <v>36</v>
      </c>
      <c r="U97" s="97">
        <f t="shared" si="7"/>
        <v>36</v>
      </c>
      <c r="V97" s="31">
        <f t="shared" si="6"/>
        <v>612</v>
      </c>
      <c r="W97" s="98" t="s">
        <v>18</v>
      </c>
      <c r="X97" s="98" t="s">
        <v>18</v>
      </c>
      <c r="Y97" s="91">
        <f t="shared" ref="Y97:AV97" si="8">Y94+Y96</f>
        <v>36</v>
      </c>
      <c r="Z97" s="97">
        <f t="shared" si="8"/>
        <v>36</v>
      </c>
      <c r="AA97" s="97">
        <f t="shared" si="8"/>
        <v>36</v>
      </c>
      <c r="AB97" s="97">
        <f t="shared" si="8"/>
        <v>36</v>
      </c>
      <c r="AC97" s="97">
        <f t="shared" si="8"/>
        <v>36</v>
      </c>
      <c r="AD97" s="97">
        <f t="shared" si="8"/>
        <v>36</v>
      </c>
      <c r="AE97" s="97">
        <f t="shared" si="8"/>
        <v>36</v>
      </c>
      <c r="AF97" s="97">
        <f t="shared" si="8"/>
        <v>36</v>
      </c>
      <c r="AG97" s="97">
        <f t="shared" si="8"/>
        <v>36</v>
      </c>
      <c r="AH97" s="97">
        <f t="shared" si="8"/>
        <v>36</v>
      </c>
      <c r="AI97" s="97">
        <f t="shared" si="8"/>
        <v>36</v>
      </c>
      <c r="AJ97" s="97">
        <f t="shared" si="8"/>
        <v>36</v>
      </c>
      <c r="AK97" s="97">
        <f t="shared" si="8"/>
        <v>36</v>
      </c>
      <c r="AL97" s="91">
        <f t="shared" si="8"/>
        <v>36</v>
      </c>
      <c r="AM97" s="91">
        <f t="shared" si="8"/>
        <v>36</v>
      </c>
      <c r="AN97" s="91">
        <f t="shared" si="8"/>
        <v>48</v>
      </c>
      <c r="AO97" s="91">
        <f t="shared" si="8"/>
        <v>36</v>
      </c>
      <c r="AP97" s="91">
        <f t="shared" si="8"/>
        <v>36</v>
      </c>
      <c r="AQ97" s="91">
        <f t="shared" si="8"/>
        <v>36</v>
      </c>
      <c r="AR97" s="91">
        <f t="shared" si="8"/>
        <v>36</v>
      </c>
      <c r="AS97" s="91">
        <f t="shared" si="8"/>
        <v>36</v>
      </c>
      <c r="AT97" s="91">
        <f t="shared" si="8"/>
        <v>36</v>
      </c>
      <c r="AU97" s="91">
        <f t="shared" si="8"/>
        <v>36</v>
      </c>
      <c r="AV97" s="100">
        <f t="shared" si="8"/>
        <v>36</v>
      </c>
      <c r="AW97" s="91" t="e">
        <f t="shared" ref="AW97:BF97" si="9">SUM(AW94+AW96)</f>
        <v>#REF!</v>
      </c>
      <c r="AX97" s="91" t="e">
        <f t="shared" si="9"/>
        <v>#REF!</v>
      </c>
      <c r="AY97" s="91" t="e">
        <f t="shared" si="9"/>
        <v>#REF!</v>
      </c>
      <c r="AZ97" s="91" t="e">
        <f t="shared" si="9"/>
        <v>#REF!</v>
      </c>
      <c r="BA97" s="91" t="e">
        <f t="shared" si="9"/>
        <v>#REF!</v>
      </c>
      <c r="BB97" s="91" t="e">
        <f t="shared" si="9"/>
        <v>#REF!</v>
      </c>
      <c r="BC97" s="91" t="e">
        <f t="shared" si="9"/>
        <v>#REF!</v>
      </c>
      <c r="BD97" s="91" t="e">
        <f t="shared" si="9"/>
        <v>#REF!</v>
      </c>
      <c r="BE97" s="91" t="e">
        <f t="shared" si="9"/>
        <v>#REF!</v>
      </c>
      <c r="BF97" s="95" t="e">
        <f t="shared" si="9"/>
        <v>#REF!</v>
      </c>
      <c r="BG97" s="34">
        <f t="shared" si="4"/>
        <v>876</v>
      </c>
      <c r="BH97" s="35">
        <f t="shared" si="5"/>
        <v>1488</v>
      </c>
    </row>
    <row r="98" spans="2:60" x14ac:dyDescent="0.25">
      <c r="W98" s="99"/>
    </row>
    <row r="99" spans="2:60" x14ac:dyDescent="0.25">
      <c r="W99" s="99"/>
    </row>
    <row r="100" spans="2:60" x14ac:dyDescent="0.25">
      <c r="W100" s="99"/>
    </row>
  </sheetData>
  <mergeCells count="152">
    <mergeCell ref="BH94:BH95"/>
    <mergeCell ref="B95:D95"/>
    <mergeCell ref="B96:D96"/>
    <mergeCell ref="B97:D97"/>
    <mergeCell ref="BB94:BB95"/>
    <mergeCell ref="BC94:BC95"/>
    <mergeCell ref="BD94:BD95"/>
    <mergeCell ref="BE94:BE95"/>
    <mergeCell ref="BF94:BF95"/>
    <mergeCell ref="BG94:BG95"/>
    <mergeCell ref="AV94:AV95"/>
    <mergeCell ref="AW94:AW95"/>
    <mergeCell ref="AX94:AX95"/>
    <mergeCell ref="AY94:AY95"/>
    <mergeCell ref="AZ94:AZ95"/>
    <mergeCell ref="BA94:BA95"/>
    <mergeCell ref="AP94:AP95"/>
    <mergeCell ref="AQ94:AQ95"/>
    <mergeCell ref="AR94:AR95"/>
    <mergeCell ref="AS94:AS95"/>
    <mergeCell ref="AT94:AT95"/>
    <mergeCell ref="AU94:AU95"/>
    <mergeCell ref="AJ94:AJ95"/>
    <mergeCell ref="AK94:AK95"/>
    <mergeCell ref="AL94:AL95"/>
    <mergeCell ref="AM94:AM95"/>
    <mergeCell ref="AN94:AN95"/>
    <mergeCell ref="AO94:AO95"/>
    <mergeCell ref="AD94:AD95"/>
    <mergeCell ref="AE94:AE95"/>
    <mergeCell ref="AF94:AF95"/>
    <mergeCell ref="AG94:AG95"/>
    <mergeCell ref="AH94:AH95"/>
    <mergeCell ref="AI94:AI95"/>
    <mergeCell ref="X94:X95"/>
    <mergeCell ref="Y94:Y95"/>
    <mergeCell ref="Z94:Z95"/>
    <mergeCell ref="AA94:AA95"/>
    <mergeCell ref="AB94:AB95"/>
    <mergeCell ref="AC94:AC95"/>
    <mergeCell ref="R94:R95"/>
    <mergeCell ref="S94:S95"/>
    <mergeCell ref="T94:T95"/>
    <mergeCell ref="U94:U95"/>
    <mergeCell ref="V94:V95"/>
    <mergeCell ref="W94:W95"/>
    <mergeCell ref="L94:L95"/>
    <mergeCell ref="M94:M95"/>
    <mergeCell ref="N94:N95"/>
    <mergeCell ref="O94:O95"/>
    <mergeCell ref="P94:P95"/>
    <mergeCell ref="Q94:Q95"/>
    <mergeCell ref="F94:F95"/>
    <mergeCell ref="G94:G95"/>
    <mergeCell ref="H94:H95"/>
    <mergeCell ref="I94:I95"/>
    <mergeCell ref="J94:J95"/>
    <mergeCell ref="K94:K95"/>
    <mergeCell ref="B88:B89"/>
    <mergeCell ref="C88:C89"/>
    <mergeCell ref="B90:B91"/>
    <mergeCell ref="C90:C91"/>
    <mergeCell ref="B94:D94"/>
    <mergeCell ref="E94:E95"/>
    <mergeCell ref="B80:B81"/>
    <mergeCell ref="C80:C81"/>
    <mergeCell ref="B82:B83"/>
    <mergeCell ref="C82:C83"/>
    <mergeCell ref="B86:B87"/>
    <mergeCell ref="C86:C87"/>
    <mergeCell ref="B72:B73"/>
    <mergeCell ref="C72:C73"/>
    <mergeCell ref="B74:B75"/>
    <mergeCell ref="C74:C75"/>
    <mergeCell ref="B78:B79"/>
    <mergeCell ref="C78:C79"/>
    <mergeCell ref="B64:B65"/>
    <mergeCell ref="C64:C65"/>
    <mergeCell ref="B66:B67"/>
    <mergeCell ref="C66:C67"/>
    <mergeCell ref="B70:B71"/>
    <mergeCell ref="C70:C71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H7:BH10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</mergeCells>
  <hyperlinks>
    <hyperlink ref="BH7" location="_ftn1" display="_ftn1"/>
  </hyperlinks>
  <pageMargins left="0.23622047244094491" right="0.23622047244094491" top="0.15748031496062992" bottom="0.15748031496062992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2024-09-28T06:19:30Z</dcterms:modified>
</cp:coreProperties>
</file>