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1 курс" sheetId="1" r:id="rId1"/>
    <sheet name="2 курс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57" i="4" l="1"/>
  <c r="BF56" i="4"/>
  <c r="BE56" i="4"/>
  <c r="BD56" i="4"/>
  <c r="BC56" i="4"/>
  <c r="BB56" i="4"/>
  <c r="BA56" i="4"/>
  <c r="AZ56" i="4"/>
  <c r="AY56" i="4"/>
  <c r="AX56" i="4"/>
  <c r="AW56" i="4"/>
  <c r="V56" i="4"/>
  <c r="BH54" i="4"/>
  <c r="BF54" i="4"/>
  <c r="BF57" i="4" s="1"/>
  <c r="BE54" i="4"/>
  <c r="BE57" i="4" s="1"/>
  <c r="BD54" i="4"/>
  <c r="BC54" i="4"/>
  <c r="BC57" i="4" s="1"/>
  <c r="BB54" i="4"/>
  <c r="BB57" i="4" s="1"/>
  <c r="BA54" i="4"/>
  <c r="BA57" i="4" s="1"/>
  <c r="AZ54" i="4"/>
  <c r="AZ57" i="4" s="1"/>
  <c r="AY54" i="4"/>
  <c r="AY57" i="4" s="1"/>
  <c r="AX54" i="4"/>
  <c r="AX57" i="4" s="1"/>
  <c r="AW54" i="4"/>
  <c r="AW57" i="4" s="1"/>
  <c r="V19" i="1"/>
  <c r="V18" i="1"/>
  <c r="BD57" i="4" l="1"/>
  <c r="BG53" i="4"/>
  <c r="BH53" i="4" s="1"/>
  <c r="V53" i="4"/>
  <c r="BG52" i="4"/>
  <c r="V52" i="4"/>
  <c r="BG51" i="4"/>
  <c r="V51" i="4"/>
  <c r="BG50" i="4"/>
  <c r="BH50" i="4" s="1"/>
  <c r="V50" i="4"/>
  <c r="BG49" i="4"/>
  <c r="V49" i="4"/>
  <c r="BG48" i="4"/>
  <c r="V48" i="4"/>
  <c r="BG47" i="4"/>
  <c r="V47" i="4"/>
  <c r="BH47" i="4" s="1"/>
  <c r="BG46" i="4"/>
  <c r="BH46" i="4" s="1"/>
  <c r="V46" i="4"/>
  <c r="BG45" i="4"/>
  <c r="V45" i="4"/>
  <c r="BG44" i="4"/>
  <c r="V44" i="4"/>
  <c r="BG43" i="4"/>
  <c r="V43" i="4"/>
  <c r="BG42" i="4"/>
  <c r="V42" i="4"/>
  <c r="BG41" i="4"/>
  <c r="V41" i="4"/>
  <c r="BG40" i="4"/>
  <c r="V40" i="4"/>
  <c r="BG39" i="4"/>
  <c r="V39" i="4"/>
  <c r="BG38" i="4"/>
  <c r="V38" i="4"/>
  <c r="BG37" i="4"/>
  <c r="V37" i="4"/>
  <c r="BG36" i="4"/>
  <c r="V36" i="4"/>
  <c r="BG35" i="4"/>
  <c r="V35" i="4"/>
  <c r="BG34" i="4"/>
  <c r="BH34" i="4" s="1"/>
  <c r="V34" i="4"/>
  <c r="BG33" i="4"/>
  <c r="V33" i="4"/>
  <c r="BG32" i="4"/>
  <c r="V32" i="4"/>
  <c r="BG31" i="4"/>
  <c r="V31" i="4"/>
  <c r="BG30" i="4"/>
  <c r="V30" i="4"/>
  <c r="BG29" i="4"/>
  <c r="BH29" i="4" s="1"/>
  <c r="V29" i="4"/>
  <c r="BG28" i="4"/>
  <c r="V28" i="4"/>
  <c r="BG27" i="4"/>
  <c r="V27" i="4"/>
  <c r="BG26" i="4"/>
  <c r="V26" i="4"/>
  <c r="BG25" i="4"/>
  <c r="BH25" i="4" s="1"/>
  <c r="V25" i="4"/>
  <c r="BG24" i="4"/>
  <c r="V24" i="4"/>
  <c r="BG23" i="4"/>
  <c r="V23" i="4"/>
  <c r="BG22" i="4"/>
  <c r="V22" i="4"/>
  <c r="BG21" i="4"/>
  <c r="V21" i="4"/>
  <c r="BG20" i="4"/>
  <c r="V20" i="4"/>
  <c r="BG19" i="4"/>
  <c r="V19" i="4"/>
  <c r="BG18" i="4"/>
  <c r="V18" i="4"/>
  <c r="BH18" i="4" s="1"/>
  <c r="BG17" i="4"/>
  <c r="V17" i="4"/>
  <c r="BG16" i="4"/>
  <c r="V16" i="4"/>
  <c r="BG15" i="4"/>
  <c r="V15" i="4"/>
  <c r="BH15" i="4" s="1"/>
  <c r="BG14" i="4"/>
  <c r="V14" i="4"/>
  <c r="BG13" i="4"/>
  <c r="V13" i="4"/>
  <c r="BG12" i="4"/>
  <c r="V12" i="4"/>
  <c r="BH21" i="4" l="1"/>
  <c r="BH30" i="4"/>
  <c r="BH14" i="4"/>
  <c r="BH22" i="4"/>
  <c r="BH24" i="4"/>
  <c r="BH26" i="4"/>
  <c r="BH37" i="4"/>
  <c r="BH41" i="4"/>
  <c r="BH45" i="4"/>
  <c r="BH38" i="4"/>
  <c r="BH40" i="4"/>
  <c r="BH42" i="4"/>
  <c r="BH13" i="4"/>
  <c r="BH31" i="4"/>
  <c r="BH12" i="4"/>
  <c r="BH17" i="4"/>
  <c r="BH19" i="4"/>
  <c r="BH28" i="4"/>
  <c r="BH33" i="4"/>
  <c r="BH35" i="4"/>
  <c r="BH44" i="4"/>
  <c r="BH49" i="4"/>
  <c r="BH51" i="4"/>
  <c r="BH16" i="4"/>
  <c r="BH23" i="4"/>
  <c r="BH32" i="4"/>
  <c r="BH39" i="4"/>
  <c r="BH48" i="4"/>
  <c r="BH20" i="4"/>
  <c r="BH27" i="4"/>
  <c r="BH36" i="4"/>
  <c r="BH43" i="4"/>
  <c r="BH52" i="4"/>
  <c r="V28" i="1"/>
  <c r="BG28" i="1"/>
  <c r="V29" i="1"/>
  <c r="BG29" i="1"/>
  <c r="BG12" i="1"/>
  <c r="V12" i="1"/>
  <c r="V13" i="1"/>
  <c r="BG13" i="1"/>
  <c r="BH12" i="1" l="1"/>
  <c r="BH13" i="1"/>
  <c r="BH28" i="1"/>
  <c r="BH29" i="1"/>
  <c r="BF56" i="1" l="1"/>
  <c r="BE56" i="1"/>
  <c r="BD56" i="1"/>
  <c r="BC56" i="1"/>
  <c r="BB56" i="1"/>
  <c r="BA56" i="1"/>
  <c r="AZ56" i="1"/>
  <c r="AY56" i="1"/>
  <c r="AX56" i="1"/>
  <c r="AW56" i="1"/>
  <c r="BF54" i="1"/>
  <c r="BE54" i="1"/>
  <c r="BE57" i="1" s="1"/>
  <c r="BD54" i="1"/>
  <c r="BC54" i="1"/>
  <c r="BB54" i="1"/>
  <c r="BA54" i="1"/>
  <c r="BA57" i="1" s="1"/>
  <c r="AZ54" i="1"/>
  <c r="AY54" i="1"/>
  <c r="AX54" i="1"/>
  <c r="AW54" i="1"/>
  <c r="AW57" i="1" s="1"/>
  <c r="BG53" i="1"/>
  <c r="V53" i="1"/>
  <c r="BG52" i="1"/>
  <c r="V52" i="1"/>
  <c r="BG51" i="1"/>
  <c r="V51" i="1"/>
  <c r="BG50" i="1"/>
  <c r="V50" i="1"/>
  <c r="BG49" i="1"/>
  <c r="V49" i="1"/>
  <c r="BG48" i="1"/>
  <c r="V48" i="1"/>
  <c r="BG47" i="1"/>
  <c r="V47" i="1"/>
  <c r="BG46" i="1"/>
  <c r="V46" i="1"/>
  <c r="BG45" i="1"/>
  <c r="V45" i="1"/>
  <c r="BG44" i="1"/>
  <c r="V44" i="1"/>
  <c r="BG43" i="1"/>
  <c r="V43" i="1"/>
  <c r="BG42" i="1"/>
  <c r="V42" i="1"/>
  <c r="BG41" i="1"/>
  <c r="V41" i="1"/>
  <c r="BG40" i="1"/>
  <c r="V40" i="1"/>
  <c r="BG39" i="1"/>
  <c r="V39" i="1"/>
  <c r="BG38" i="1"/>
  <c r="V38" i="1"/>
  <c r="BG37" i="1"/>
  <c r="V37" i="1"/>
  <c r="BG36" i="1"/>
  <c r="V36" i="1"/>
  <c r="BG35" i="1"/>
  <c r="V35" i="1"/>
  <c r="BG34" i="1"/>
  <c r="V34" i="1"/>
  <c r="BG33" i="1"/>
  <c r="V33" i="1"/>
  <c r="BG32" i="1"/>
  <c r="V32" i="1"/>
  <c r="BG31" i="1"/>
  <c r="V31" i="1"/>
  <c r="BG30" i="1"/>
  <c r="V30" i="1"/>
  <c r="BG27" i="1"/>
  <c r="V27" i="1"/>
  <c r="BG26" i="1"/>
  <c r="V26" i="1"/>
  <c r="BG25" i="1"/>
  <c r="V25" i="1"/>
  <c r="BG24" i="1"/>
  <c r="V24" i="1"/>
  <c r="BG23" i="1"/>
  <c r="V23" i="1"/>
  <c r="BG22" i="1"/>
  <c r="V22" i="1"/>
  <c r="BG21" i="1"/>
  <c r="V21" i="1"/>
  <c r="BG20" i="1"/>
  <c r="V20" i="1"/>
  <c r="BG19" i="1"/>
  <c r="BG18" i="1"/>
  <c r="BG17" i="1"/>
  <c r="V17" i="1"/>
  <c r="BG16" i="1"/>
  <c r="V16" i="1"/>
  <c r="BG15" i="1"/>
  <c r="V15" i="1"/>
  <c r="BG14" i="1"/>
  <c r="V14" i="1"/>
  <c r="BH37" i="1" l="1"/>
  <c r="BH39" i="1"/>
  <c r="BH41" i="1"/>
  <c r="BH43" i="1"/>
  <c r="BH47" i="1"/>
  <c r="BH49" i="1"/>
  <c r="BH51" i="1"/>
  <c r="BH53" i="1"/>
  <c r="AZ57" i="1"/>
  <c r="BD57" i="1"/>
  <c r="BH15" i="1"/>
  <c r="BH17" i="1"/>
  <c r="BH19" i="1"/>
  <c r="BH21" i="1"/>
  <c r="BH23" i="1"/>
  <c r="BH25" i="1"/>
  <c r="BH27" i="1"/>
  <c r="BH31" i="1"/>
  <c r="BH33" i="1"/>
  <c r="BH35" i="1"/>
  <c r="BH45" i="1"/>
  <c r="BH48" i="1"/>
  <c r="BH50" i="1"/>
  <c r="BH52" i="1"/>
  <c r="BH14" i="1"/>
  <c r="BH16" i="1"/>
  <c r="BH18" i="1"/>
  <c r="BH20" i="1"/>
  <c r="BH22" i="1"/>
  <c r="BH24" i="1"/>
  <c r="BH26" i="1"/>
  <c r="BH30" i="1"/>
  <c r="BH32" i="1"/>
  <c r="BH34" i="1"/>
  <c r="BH36" i="1"/>
  <c r="BH38" i="1"/>
  <c r="BH40" i="1"/>
  <c r="BH42" i="1"/>
  <c r="BH44" i="1"/>
  <c r="BH46" i="1"/>
  <c r="AY57" i="1"/>
  <c r="BC57" i="1"/>
  <c r="AX57" i="1"/>
  <c r="BB57" i="1"/>
  <c r="BF57" i="1"/>
  <c r="V56" i="1"/>
  <c r="BH54" i="1" l="1"/>
  <c r="BH57" i="1" l="1"/>
</calcChain>
</file>

<file path=xl/sharedStrings.xml><?xml version="1.0" encoding="utf-8"?>
<sst xmlns="http://schemas.openxmlformats.org/spreadsheetml/2006/main" count="414" uniqueCount="72">
  <si>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</si>
  <si>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</si>
  <si>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</si>
  <si>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</si>
  <si>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</si>
  <si>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</si>
  <si>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</si>
  <si>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</si>
  <si>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</si>
  <si>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</si>
  <si>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</si>
  <si>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</si>
  <si>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II</t>
  </si>
  <si>
    <t>Всего часов [1]</t>
  </si>
  <si>
    <t>I</t>
  </si>
  <si>
    <t>Номера календарных недель</t>
  </si>
  <si>
    <t>обяз. уч.</t>
  </si>
  <si>
    <t>К</t>
  </si>
  <si>
    <t>сам.р. с.</t>
  </si>
  <si>
    <t>ОП.01</t>
  </si>
  <si>
    <t>Электротехника</t>
  </si>
  <si>
    <t>ОП.02</t>
  </si>
  <si>
    <t>Охрана труда</t>
  </si>
  <si>
    <t>ОП.03</t>
  </si>
  <si>
    <t>Материаловедение</t>
  </si>
  <si>
    <t>ОП.04</t>
  </si>
  <si>
    <t>Безопасность жизнедеятельности</t>
  </si>
  <si>
    <t>ОП.05</t>
  </si>
  <si>
    <t>Иностранный язык в профессиональной деятельности</t>
  </si>
  <si>
    <t>ОП.06</t>
  </si>
  <si>
    <t xml:space="preserve">Физическая культура/адаптационная физическая культура </t>
  </si>
  <si>
    <t>ОП.07</t>
  </si>
  <si>
    <t>Информационные технологии/адаптационные технологии</t>
  </si>
  <si>
    <t>ОП.08</t>
  </si>
  <si>
    <t>Основы финансовой грамотности и предпринимательской деятельности</t>
  </si>
  <si>
    <t>П.00</t>
  </si>
  <si>
    <t>Профессиональные модули</t>
  </si>
  <si>
    <t>ПП.01</t>
  </si>
  <si>
    <t>Техническое состояние ситем, агрегатов и механизмов автомобиля</t>
  </si>
  <si>
    <t>МДК.01.01</t>
  </si>
  <si>
    <t>Устройство автомобиля</t>
  </si>
  <si>
    <t>обяз.уч.</t>
  </si>
  <si>
    <t>МДК.01.02</t>
  </si>
  <si>
    <t>Техническая диагностика автомобилей</t>
  </si>
  <si>
    <t>УП. 01</t>
  </si>
  <si>
    <t>Учебная практика</t>
  </si>
  <si>
    <t>Производственная практика</t>
  </si>
  <si>
    <t>ПМ. 02</t>
  </si>
  <si>
    <t>Техническое обслуживание автотранспорта</t>
  </si>
  <si>
    <t>МДК.02.01</t>
  </si>
  <si>
    <t>Техническое обслуживание автомобилей</t>
  </si>
  <si>
    <t>МДК.02.02</t>
  </si>
  <si>
    <t xml:space="preserve">Теоретическая подготовка водителя автомобиля </t>
  </si>
  <si>
    <t>УП. 02</t>
  </si>
  <si>
    <t>ПП.02</t>
  </si>
  <si>
    <t>ПМ. 03</t>
  </si>
  <si>
    <t>Текущий ремонт различных типов автомобилей</t>
  </si>
  <si>
    <t>МДК.03.01</t>
  </si>
  <si>
    <t xml:space="preserve">Слесарное дело и технические измерения </t>
  </si>
  <si>
    <t>МДК.03.02</t>
  </si>
  <si>
    <t>УП. 03</t>
  </si>
  <si>
    <t>ПП.03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</si>
  <si>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</si>
  <si>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</si>
  <si>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</si>
  <si>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</si>
  <si>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>Промежуточная аттестация</t>
  </si>
  <si>
    <t>ГИА</t>
  </si>
  <si>
    <t xml:space="preserve">Приложение к ОП приказ № 401-05 от 08.08.2024г </t>
  </si>
  <si>
    <t>Ремонт автомобилей</t>
  </si>
  <si>
    <t>1 курс         Календарный график учебного процесса   по профессии 23.01.17 Мастер по ремонту и обслуживанию автомобилей. срок обучения 1 года 10 месяцев (очно-заочно)</t>
  </si>
  <si>
    <t>2 курс         Календарный график учебного процесса   по профессии 23.01.17 Мастер по ремонту и обслуживанию автомобилей. срок обучения 1 года 10 месяцев (очно-заочно)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</si>
</sst>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/>
    <xf numFmtId="0" fontId="3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textRotation="90"/>
    </xf>
    <xf numFmtId="0" fontId="4" fillId="0" borderId="10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2" fillId="7" borderId="2" xfId="0" applyFont="1" applyFill="1" applyBorder="1"/>
    <xf numFmtId="0" fontId="2" fillId="7" borderId="0" xfId="0" applyFont="1" applyFill="1"/>
    <xf numFmtId="0" fontId="8" fillId="6" borderId="8" xfId="0" applyFont="1" applyFill="1" applyBorder="1" applyAlignment="1">
      <alignment horizontal="center"/>
    </xf>
    <xf numFmtId="0" fontId="2" fillId="7" borderId="0" xfId="0" applyFont="1" applyFill="1" applyBorder="1"/>
    <xf numFmtId="0" fontId="4" fillId="0" borderId="8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5" borderId="3" xfId="0" applyFont="1" applyFill="1" applyBorder="1"/>
    <xf numFmtId="0" fontId="2" fillId="5" borderId="11" xfId="0" applyFont="1" applyFill="1" applyBorder="1"/>
    <xf numFmtId="0" fontId="2" fillId="5" borderId="14" xfId="0" applyFont="1" applyFill="1" applyBorder="1"/>
    <xf numFmtId="0" fontId="2" fillId="5" borderId="8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4" fillId="3" borderId="8" xfId="0" applyFont="1" applyFill="1" applyBorder="1" applyAlignment="1">
      <alignment horizontal="center" wrapText="1"/>
    </xf>
    <xf numFmtId="0" fontId="2" fillId="5" borderId="10" xfId="0" applyFont="1" applyFill="1" applyBorder="1"/>
    <xf numFmtId="0" fontId="2" fillId="5" borderId="1" xfId="0" applyFont="1" applyFill="1" applyBorder="1"/>
    <xf numFmtId="0" fontId="2" fillId="6" borderId="8" xfId="0" applyFont="1" applyFill="1" applyBorder="1"/>
    <xf numFmtId="0" fontId="2" fillId="6" borderId="3" xfId="0" applyFont="1" applyFill="1" applyBorder="1"/>
    <xf numFmtId="0" fontId="2" fillId="6" borderId="11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8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5" borderId="9" xfId="0" applyFont="1" applyFill="1" applyBorder="1"/>
    <xf numFmtId="0" fontId="8" fillId="0" borderId="3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7" xfId="0" applyFont="1" applyFill="1" applyBorder="1"/>
    <xf numFmtId="0" fontId="2" fillId="0" borderId="9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6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textRotation="90"/>
    </xf>
    <xf numFmtId="0" fontId="6" fillId="0" borderId="7" xfId="1" applyFont="1" applyFill="1" applyBorder="1" applyAlignment="1" applyProtection="1">
      <alignment horizontal="center" textRotation="90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wrapText="1"/>
    </xf>
    <xf numFmtId="0" fontId="2" fillId="0" borderId="9" xfId="0" applyFont="1" applyFill="1" applyBorder="1" applyAlignment="1"/>
    <xf numFmtId="0" fontId="0" fillId="0" borderId="9" xfId="0" applyBorder="1" applyAlignment="1">
      <alignment horizont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8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0"/>
  <sheetViews>
    <sheetView tabSelected="1" zoomScale="68" zoomScaleNormal="68" workbookViewId="0">
      <selection activeCell="Z12" sqref="Z12"/>
    </sheetView>
  </sheetViews>
  <sheetFormatPr defaultRowHeight="13.8" x14ac:dyDescent="0.25"/>
  <cols>
    <col min="1" max="1" width="9.109375" style="1"/>
    <col min="2" max="2" width="13.5546875" style="1" customWidth="1"/>
    <col min="3" max="3" width="29.6640625" style="1" customWidth="1"/>
    <col min="4" max="4" width="9.1093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9.109375" style="1"/>
    <col min="260" max="260" width="13.5546875" style="1" customWidth="1"/>
    <col min="261" max="261" width="29.6640625" style="1" customWidth="1"/>
    <col min="262" max="262" width="9.1093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9.109375" style="1"/>
    <col min="516" max="516" width="13.5546875" style="1" customWidth="1"/>
    <col min="517" max="517" width="29.6640625" style="1" customWidth="1"/>
    <col min="518" max="518" width="9.1093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9.109375" style="1"/>
    <col min="772" max="772" width="13.5546875" style="1" customWidth="1"/>
    <col min="773" max="773" width="29.6640625" style="1" customWidth="1"/>
    <col min="774" max="774" width="9.1093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9.109375" style="1"/>
    <col min="1028" max="1028" width="13.5546875" style="1" customWidth="1"/>
    <col min="1029" max="1029" width="29.6640625" style="1" customWidth="1"/>
    <col min="1030" max="1030" width="9.1093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9.109375" style="1"/>
    <col min="1284" max="1284" width="13.5546875" style="1" customWidth="1"/>
    <col min="1285" max="1285" width="29.6640625" style="1" customWidth="1"/>
    <col min="1286" max="1286" width="9.1093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9.109375" style="1"/>
    <col min="1540" max="1540" width="13.5546875" style="1" customWidth="1"/>
    <col min="1541" max="1541" width="29.6640625" style="1" customWidth="1"/>
    <col min="1542" max="1542" width="9.1093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9.109375" style="1"/>
    <col min="1796" max="1796" width="13.5546875" style="1" customWidth="1"/>
    <col min="1797" max="1797" width="29.6640625" style="1" customWidth="1"/>
    <col min="1798" max="1798" width="9.1093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9.109375" style="1"/>
    <col min="2052" max="2052" width="13.5546875" style="1" customWidth="1"/>
    <col min="2053" max="2053" width="29.6640625" style="1" customWidth="1"/>
    <col min="2054" max="2054" width="9.1093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9.109375" style="1"/>
    <col min="2308" max="2308" width="13.5546875" style="1" customWidth="1"/>
    <col min="2309" max="2309" width="29.6640625" style="1" customWidth="1"/>
    <col min="2310" max="2310" width="9.1093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9.109375" style="1"/>
    <col min="2564" max="2564" width="13.5546875" style="1" customWidth="1"/>
    <col min="2565" max="2565" width="29.6640625" style="1" customWidth="1"/>
    <col min="2566" max="2566" width="9.1093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9.109375" style="1"/>
    <col min="2820" max="2820" width="13.5546875" style="1" customWidth="1"/>
    <col min="2821" max="2821" width="29.6640625" style="1" customWidth="1"/>
    <col min="2822" max="2822" width="9.1093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9.109375" style="1"/>
    <col min="3076" max="3076" width="13.5546875" style="1" customWidth="1"/>
    <col min="3077" max="3077" width="29.6640625" style="1" customWidth="1"/>
    <col min="3078" max="3078" width="9.1093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9.109375" style="1"/>
    <col min="3332" max="3332" width="13.5546875" style="1" customWidth="1"/>
    <col min="3333" max="3333" width="29.6640625" style="1" customWidth="1"/>
    <col min="3334" max="3334" width="9.1093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9.109375" style="1"/>
    <col min="3588" max="3588" width="13.5546875" style="1" customWidth="1"/>
    <col min="3589" max="3589" width="29.6640625" style="1" customWidth="1"/>
    <col min="3590" max="3590" width="9.1093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9.109375" style="1"/>
    <col min="3844" max="3844" width="13.5546875" style="1" customWidth="1"/>
    <col min="3845" max="3845" width="29.6640625" style="1" customWidth="1"/>
    <col min="3846" max="3846" width="9.1093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9.109375" style="1"/>
    <col min="4100" max="4100" width="13.5546875" style="1" customWidth="1"/>
    <col min="4101" max="4101" width="29.6640625" style="1" customWidth="1"/>
    <col min="4102" max="4102" width="9.1093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9.109375" style="1"/>
    <col min="4356" max="4356" width="13.5546875" style="1" customWidth="1"/>
    <col min="4357" max="4357" width="29.6640625" style="1" customWidth="1"/>
    <col min="4358" max="4358" width="9.1093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9.109375" style="1"/>
    <col min="4612" max="4612" width="13.5546875" style="1" customWidth="1"/>
    <col min="4613" max="4613" width="29.6640625" style="1" customWidth="1"/>
    <col min="4614" max="4614" width="9.1093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9.109375" style="1"/>
    <col min="4868" max="4868" width="13.5546875" style="1" customWidth="1"/>
    <col min="4869" max="4869" width="29.6640625" style="1" customWidth="1"/>
    <col min="4870" max="4870" width="9.1093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9.109375" style="1"/>
    <col min="5124" max="5124" width="13.5546875" style="1" customWidth="1"/>
    <col min="5125" max="5125" width="29.6640625" style="1" customWidth="1"/>
    <col min="5126" max="5126" width="9.1093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9.109375" style="1"/>
    <col min="5380" max="5380" width="13.5546875" style="1" customWidth="1"/>
    <col min="5381" max="5381" width="29.6640625" style="1" customWidth="1"/>
    <col min="5382" max="5382" width="9.1093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9.109375" style="1"/>
    <col min="5636" max="5636" width="13.5546875" style="1" customWidth="1"/>
    <col min="5637" max="5637" width="29.6640625" style="1" customWidth="1"/>
    <col min="5638" max="5638" width="9.1093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9.109375" style="1"/>
    <col min="5892" max="5892" width="13.5546875" style="1" customWidth="1"/>
    <col min="5893" max="5893" width="29.6640625" style="1" customWidth="1"/>
    <col min="5894" max="5894" width="9.1093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9.109375" style="1"/>
    <col min="6148" max="6148" width="13.5546875" style="1" customWidth="1"/>
    <col min="6149" max="6149" width="29.6640625" style="1" customWidth="1"/>
    <col min="6150" max="6150" width="9.1093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9.109375" style="1"/>
    <col min="6404" max="6404" width="13.5546875" style="1" customWidth="1"/>
    <col min="6405" max="6405" width="29.6640625" style="1" customWidth="1"/>
    <col min="6406" max="6406" width="9.1093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9.109375" style="1"/>
    <col min="6660" max="6660" width="13.5546875" style="1" customWidth="1"/>
    <col min="6661" max="6661" width="29.6640625" style="1" customWidth="1"/>
    <col min="6662" max="6662" width="9.1093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9.109375" style="1"/>
    <col min="6916" max="6916" width="13.5546875" style="1" customWidth="1"/>
    <col min="6917" max="6917" width="29.6640625" style="1" customWidth="1"/>
    <col min="6918" max="6918" width="9.1093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9.109375" style="1"/>
    <col min="7172" max="7172" width="13.5546875" style="1" customWidth="1"/>
    <col min="7173" max="7173" width="29.6640625" style="1" customWidth="1"/>
    <col min="7174" max="7174" width="9.1093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9.109375" style="1"/>
    <col min="7428" max="7428" width="13.5546875" style="1" customWidth="1"/>
    <col min="7429" max="7429" width="29.6640625" style="1" customWidth="1"/>
    <col min="7430" max="7430" width="9.1093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9.109375" style="1"/>
    <col min="7684" max="7684" width="13.5546875" style="1" customWidth="1"/>
    <col min="7685" max="7685" width="29.6640625" style="1" customWidth="1"/>
    <col min="7686" max="7686" width="9.1093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9.109375" style="1"/>
    <col min="7940" max="7940" width="13.5546875" style="1" customWidth="1"/>
    <col min="7941" max="7941" width="29.6640625" style="1" customWidth="1"/>
    <col min="7942" max="7942" width="9.1093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9.109375" style="1"/>
    <col min="8196" max="8196" width="13.5546875" style="1" customWidth="1"/>
    <col min="8197" max="8197" width="29.6640625" style="1" customWidth="1"/>
    <col min="8198" max="8198" width="9.1093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9.109375" style="1"/>
    <col min="8452" max="8452" width="13.5546875" style="1" customWidth="1"/>
    <col min="8453" max="8453" width="29.6640625" style="1" customWidth="1"/>
    <col min="8454" max="8454" width="9.1093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9.109375" style="1"/>
    <col min="8708" max="8708" width="13.5546875" style="1" customWidth="1"/>
    <col min="8709" max="8709" width="29.6640625" style="1" customWidth="1"/>
    <col min="8710" max="8710" width="9.1093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9.109375" style="1"/>
    <col min="8964" max="8964" width="13.5546875" style="1" customWidth="1"/>
    <col min="8965" max="8965" width="29.6640625" style="1" customWidth="1"/>
    <col min="8966" max="8966" width="9.1093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9.109375" style="1"/>
    <col min="9220" max="9220" width="13.5546875" style="1" customWidth="1"/>
    <col min="9221" max="9221" width="29.6640625" style="1" customWidth="1"/>
    <col min="9222" max="9222" width="9.1093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9.109375" style="1"/>
    <col min="9476" max="9476" width="13.5546875" style="1" customWidth="1"/>
    <col min="9477" max="9477" width="29.6640625" style="1" customWidth="1"/>
    <col min="9478" max="9478" width="9.1093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9.109375" style="1"/>
    <col min="9732" max="9732" width="13.5546875" style="1" customWidth="1"/>
    <col min="9733" max="9733" width="29.6640625" style="1" customWidth="1"/>
    <col min="9734" max="9734" width="9.1093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9.109375" style="1"/>
    <col min="9988" max="9988" width="13.5546875" style="1" customWidth="1"/>
    <col min="9989" max="9989" width="29.6640625" style="1" customWidth="1"/>
    <col min="9990" max="9990" width="9.1093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9.109375" style="1"/>
    <col min="10244" max="10244" width="13.5546875" style="1" customWidth="1"/>
    <col min="10245" max="10245" width="29.6640625" style="1" customWidth="1"/>
    <col min="10246" max="10246" width="9.1093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9.109375" style="1"/>
    <col min="10500" max="10500" width="13.5546875" style="1" customWidth="1"/>
    <col min="10501" max="10501" width="29.6640625" style="1" customWidth="1"/>
    <col min="10502" max="10502" width="9.1093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9.109375" style="1"/>
    <col min="10756" max="10756" width="13.5546875" style="1" customWidth="1"/>
    <col min="10757" max="10757" width="29.6640625" style="1" customWidth="1"/>
    <col min="10758" max="10758" width="9.1093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9.109375" style="1"/>
    <col min="11012" max="11012" width="13.5546875" style="1" customWidth="1"/>
    <col min="11013" max="11013" width="29.6640625" style="1" customWidth="1"/>
    <col min="11014" max="11014" width="9.1093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9.109375" style="1"/>
    <col min="11268" max="11268" width="13.5546875" style="1" customWidth="1"/>
    <col min="11269" max="11269" width="29.6640625" style="1" customWidth="1"/>
    <col min="11270" max="11270" width="9.1093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9.109375" style="1"/>
    <col min="11524" max="11524" width="13.5546875" style="1" customWidth="1"/>
    <col min="11525" max="11525" width="29.6640625" style="1" customWidth="1"/>
    <col min="11526" max="11526" width="9.1093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9.109375" style="1"/>
    <col min="11780" max="11780" width="13.5546875" style="1" customWidth="1"/>
    <col min="11781" max="11781" width="29.6640625" style="1" customWidth="1"/>
    <col min="11782" max="11782" width="9.1093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9.109375" style="1"/>
    <col min="12036" max="12036" width="13.5546875" style="1" customWidth="1"/>
    <col min="12037" max="12037" width="29.6640625" style="1" customWidth="1"/>
    <col min="12038" max="12038" width="9.1093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9.109375" style="1"/>
    <col min="12292" max="12292" width="13.5546875" style="1" customWidth="1"/>
    <col min="12293" max="12293" width="29.6640625" style="1" customWidth="1"/>
    <col min="12294" max="12294" width="9.1093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9.109375" style="1"/>
    <col min="12548" max="12548" width="13.5546875" style="1" customWidth="1"/>
    <col min="12549" max="12549" width="29.6640625" style="1" customWidth="1"/>
    <col min="12550" max="12550" width="9.1093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9.109375" style="1"/>
    <col min="12804" max="12804" width="13.5546875" style="1" customWidth="1"/>
    <col min="12805" max="12805" width="29.6640625" style="1" customWidth="1"/>
    <col min="12806" max="12806" width="9.1093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9.109375" style="1"/>
    <col min="13060" max="13060" width="13.5546875" style="1" customWidth="1"/>
    <col min="13061" max="13061" width="29.6640625" style="1" customWidth="1"/>
    <col min="13062" max="13062" width="9.1093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9.109375" style="1"/>
    <col min="13316" max="13316" width="13.5546875" style="1" customWidth="1"/>
    <col min="13317" max="13317" width="29.6640625" style="1" customWidth="1"/>
    <col min="13318" max="13318" width="9.1093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9.109375" style="1"/>
    <col min="13572" max="13572" width="13.5546875" style="1" customWidth="1"/>
    <col min="13573" max="13573" width="29.6640625" style="1" customWidth="1"/>
    <col min="13574" max="13574" width="9.1093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9.109375" style="1"/>
    <col min="13828" max="13828" width="13.5546875" style="1" customWidth="1"/>
    <col min="13829" max="13829" width="29.6640625" style="1" customWidth="1"/>
    <col min="13830" max="13830" width="9.1093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9.109375" style="1"/>
    <col min="14084" max="14084" width="13.5546875" style="1" customWidth="1"/>
    <col min="14085" max="14085" width="29.6640625" style="1" customWidth="1"/>
    <col min="14086" max="14086" width="9.1093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9.109375" style="1"/>
    <col min="14340" max="14340" width="13.5546875" style="1" customWidth="1"/>
    <col min="14341" max="14341" width="29.6640625" style="1" customWidth="1"/>
    <col min="14342" max="14342" width="9.1093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9.109375" style="1"/>
    <col min="14596" max="14596" width="13.5546875" style="1" customWidth="1"/>
    <col min="14597" max="14597" width="29.6640625" style="1" customWidth="1"/>
    <col min="14598" max="14598" width="9.1093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9.109375" style="1"/>
    <col min="14852" max="14852" width="13.5546875" style="1" customWidth="1"/>
    <col min="14853" max="14853" width="29.6640625" style="1" customWidth="1"/>
    <col min="14854" max="14854" width="9.1093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9.109375" style="1"/>
    <col min="15108" max="15108" width="13.5546875" style="1" customWidth="1"/>
    <col min="15109" max="15109" width="29.6640625" style="1" customWidth="1"/>
    <col min="15110" max="15110" width="9.1093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9.109375" style="1"/>
    <col min="15364" max="15364" width="13.5546875" style="1" customWidth="1"/>
    <col min="15365" max="15365" width="29.6640625" style="1" customWidth="1"/>
    <col min="15366" max="15366" width="9.1093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9.109375" style="1"/>
    <col min="15620" max="15620" width="13.5546875" style="1" customWidth="1"/>
    <col min="15621" max="15621" width="29.6640625" style="1" customWidth="1"/>
    <col min="15622" max="15622" width="9.1093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9.109375" style="1"/>
    <col min="15876" max="15876" width="13.5546875" style="1" customWidth="1"/>
    <col min="15877" max="15877" width="29.6640625" style="1" customWidth="1"/>
    <col min="15878" max="15878" width="9.1093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9.109375" style="1"/>
    <col min="16132" max="16132" width="13.5546875" style="1" customWidth="1"/>
    <col min="16133" max="16133" width="29.6640625" style="1" customWidth="1"/>
    <col min="16134" max="16134" width="9.1093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9.1093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10" t="s">
        <v>68</v>
      </c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</row>
    <row r="2" spans="1:64" ht="12.75" customHeight="1" x14ac:dyDescent="0.25">
      <c r="B2" s="2"/>
      <c r="C2" s="112" t="s">
        <v>70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2"/>
      <c r="AG2" s="2"/>
      <c r="AH2" s="2"/>
      <c r="AI2" s="2"/>
      <c r="AJ2" s="2"/>
      <c r="AK2" s="2"/>
      <c r="AL2" s="2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</row>
    <row r="3" spans="1:64" ht="12.75" customHeight="1" x14ac:dyDescent="0.25">
      <c r="B3" s="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2"/>
      <c r="AG3" s="2"/>
      <c r="AH3" s="2"/>
      <c r="AI3" s="2"/>
      <c r="AJ3" s="2"/>
      <c r="AK3" s="2"/>
      <c r="AL3" s="2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</row>
    <row r="4" spans="1:64" ht="12.75" customHeight="1" x14ac:dyDescent="0.25">
      <c r="B4" s="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2"/>
      <c r="AG4" s="2"/>
      <c r="AH4" s="2"/>
      <c r="AI4" s="2"/>
      <c r="AJ4" s="2"/>
      <c r="AK4" s="2"/>
      <c r="AL4" s="2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</row>
    <row r="5" spans="1:64" ht="13.5" customHeight="1" thickBot="1" x14ac:dyDescent="0.3">
      <c r="B5" s="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2"/>
      <c r="AG5" s="2"/>
      <c r="AH5" s="2"/>
      <c r="AI5" s="2"/>
      <c r="AJ5" s="2"/>
      <c r="AK5" s="2"/>
      <c r="AL5" s="2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</row>
    <row r="6" spans="1:64" s="4" customFormat="1" ht="46.8" customHeight="1" thickBot="1" x14ac:dyDescent="0.3">
      <c r="A6" s="3"/>
      <c r="B6" s="113"/>
      <c r="C6" s="113" t="s">
        <v>0</v>
      </c>
      <c r="D6" s="113" t="s">
        <v>1</v>
      </c>
      <c r="E6" s="118" t="s">
        <v>2</v>
      </c>
      <c r="F6" s="119"/>
      <c r="G6" s="119"/>
      <c r="H6" s="119"/>
      <c r="I6" s="120"/>
      <c r="J6" s="118" t="s">
        <v>3</v>
      </c>
      <c r="K6" s="119"/>
      <c r="L6" s="119"/>
      <c r="M6" s="120"/>
      <c r="N6" s="121" t="s">
        <v>4</v>
      </c>
      <c r="O6" s="122"/>
      <c r="P6" s="122"/>
      <c r="Q6" s="123"/>
      <c r="R6" s="124" t="s">
        <v>5</v>
      </c>
      <c r="S6" s="125"/>
      <c r="T6" s="125"/>
      <c r="U6" s="125"/>
      <c r="V6" s="125"/>
      <c r="W6" s="126"/>
      <c r="X6" s="124" t="s">
        <v>6</v>
      </c>
      <c r="Y6" s="125"/>
      <c r="Z6" s="125"/>
      <c r="AA6" s="126"/>
      <c r="AB6" s="124" t="s">
        <v>7</v>
      </c>
      <c r="AC6" s="125"/>
      <c r="AD6" s="125"/>
      <c r="AE6" s="126"/>
      <c r="AF6" s="124" t="s">
        <v>8</v>
      </c>
      <c r="AG6" s="125"/>
      <c r="AH6" s="125"/>
      <c r="AI6" s="125"/>
      <c r="AJ6" s="126"/>
      <c r="AK6" s="118" t="s">
        <v>9</v>
      </c>
      <c r="AL6" s="136"/>
      <c r="AM6" s="136"/>
      <c r="AN6" s="137"/>
      <c r="AO6" s="118" t="s">
        <v>10</v>
      </c>
      <c r="AP6" s="136"/>
      <c r="AQ6" s="136"/>
      <c r="AR6" s="136"/>
      <c r="AS6" s="118" t="s">
        <v>11</v>
      </c>
      <c r="AT6" s="136"/>
      <c r="AU6" s="136"/>
      <c r="AV6" s="136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8" t="s">
        <v>12</v>
      </c>
      <c r="BH6" s="127" t="s">
        <v>13</v>
      </c>
      <c r="BL6" s="5"/>
    </row>
    <row r="7" spans="1:64" ht="18.75" customHeight="1" thickBot="1" x14ac:dyDescent="0.3">
      <c r="A7" s="6"/>
      <c r="B7" s="114"/>
      <c r="C7" s="116"/>
      <c r="D7" s="116"/>
      <c r="E7" s="7">
        <v>2</v>
      </c>
      <c r="F7" s="96">
        <v>9</v>
      </c>
      <c r="G7" s="8">
        <v>16</v>
      </c>
      <c r="H7" s="8">
        <v>23</v>
      </c>
      <c r="I7" s="8">
        <v>30</v>
      </c>
      <c r="J7" s="8">
        <v>7</v>
      </c>
      <c r="K7" s="8">
        <v>14</v>
      </c>
      <c r="L7" s="8">
        <v>21</v>
      </c>
      <c r="M7" s="8">
        <v>28</v>
      </c>
      <c r="N7" s="8">
        <v>4</v>
      </c>
      <c r="O7" s="8">
        <v>11</v>
      </c>
      <c r="P7" s="8">
        <v>18</v>
      </c>
      <c r="Q7" s="8">
        <v>25</v>
      </c>
      <c r="R7" s="8">
        <v>2</v>
      </c>
      <c r="S7" s="8">
        <v>9</v>
      </c>
      <c r="T7" s="8">
        <v>16</v>
      </c>
      <c r="U7" s="8">
        <v>23</v>
      </c>
      <c r="V7" s="129" t="s">
        <v>14</v>
      </c>
      <c r="W7" s="9">
        <v>30</v>
      </c>
      <c r="X7" s="9">
        <v>6</v>
      </c>
      <c r="Y7" s="8">
        <v>13</v>
      </c>
      <c r="Z7" s="8">
        <v>20</v>
      </c>
      <c r="AA7" s="8">
        <v>27</v>
      </c>
      <c r="AB7" s="8">
        <v>3</v>
      </c>
      <c r="AC7" s="8">
        <v>10</v>
      </c>
      <c r="AD7" s="8">
        <v>17</v>
      </c>
      <c r="AE7" s="8">
        <v>24</v>
      </c>
      <c r="AF7" s="8">
        <v>3</v>
      </c>
      <c r="AG7" s="8">
        <v>10</v>
      </c>
      <c r="AH7" s="8">
        <v>17</v>
      </c>
      <c r="AI7" s="8">
        <v>24</v>
      </c>
      <c r="AJ7" s="8">
        <v>31</v>
      </c>
      <c r="AK7" s="8">
        <v>7</v>
      </c>
      <c r="AL7" s="8">
        <v>14</v>
      </c>
      <c r="AM7" s="8">
        <v>21</v>
      </c>
      <c r="AN7" s="8">
        <v>28</v>
      </c>
      <c r="AO7" s="8">
        <v>5</v>
      </c>
      <c r="AP7" s="8">
        <v>12</v>
      </c>
      <c r="AQ7" s="8">
        <v>19</v>
      </c>
      <c r="AR7" s="8">
        <v>26</v>
      </c>
      <c r="AS7" s="10">
        <v>2</v>
      </c>
      <c r="AT7" s="10">
        <v>9</v>
      </c>
      <c r="AU7" s="10">
        <v>16</v>
      </c>
      <c r="AV7" s="10">
        <v>23</v>
      </c>
      <c r="AW7" s="8">
        <v>27</v>
      </c>
      <c r="AX7" s="8"/>
      <c r="AY7" s="8"/>
      <c r="AZ7" s="8"/>
      <c r="BA7" s="8"/>
      <c r="BB7" s="8"/>
      <c r="BC7" s="8"/>
      <c r="BD7" s="8"/>
      <c r="BE7" s="8"/>
      <c r="BF7" s="11"/>
      <c r="BG7" s="139"/>
      <c r="BH7" s="128"/>
    </row>
    <row r="8" spans="1:64" ht="18.75" customHeight="1" thickBot="1" x14ac:dyDescent="0.3">
      <c r="A8" s="6"/>
      <c r="B8" s="115"/>
      <c r="C8" s="117"/>
      <c r="D8" s="117"/>
      <c r="E8" s="7">
        <v>8</v>
      </c>
      <c r="F8" s="12">
        <v>15</v>
      </c>
      <c r="G8" s="12">
        <v>22</v>
      </c>
      <c r="H8" s="12">
        <v>29</v>
      </c>
      <c r="I8" s="12">
        <v>6</v>
      </c>
      <c r="J8" s="12">
        <v>13</v>
      </c>
      <c r="K8" s="12">
        <v>20</v>
      </c>
      <c r="L8" s="12">
        <v>27</v>
      </c>
      <c r="M8" s="12">
        <v>3</v>
      </c>
      <c r="N8" s="12">
        <v>10</v>
      </c>
      <c r="O8" s="12">
        <v>17</v>
      </c>
      <c r="P8" s="12">
        <v>24</v>
      </c>
      <c r="Q8" s="12">
        <v>1</v>
      </c>
      <c r="R8" s="12">
        <v>8</v>
      </c>
      <c r="S8" s="12">
        <v>15</v>
      </c>
      <c r="T8" s="12">
        <v>22</v>
      </c>
      <c r="U8" s="12">
        <v>29</v>
      </c>
      <c r="V8" s="130"/>
      <c r="W8" s="13">
        <v>5</v>
      </c>
      <c r="X8" s="13">
        <v>12</v>
      </c>
      <c r="Y8" s="12">
        <v>19</v>
      </c>
      <c r="Z8" s="12">
        <v>26</v>
      </c>
      <c r="AA8" s="12">
        <v>2</v>
      </c>
      <c r="AB8" s="12">
        <v>9</v>
      </c>
      <c r="AC8" s="12">
        <v>16</v>
      </c>
      <c r="AD8" s="12">
        <v>23</v>
      </c>
      <c r="AE8" s="12">
        <v>2</v>
      </c>
      <c r="AF8" s="12">
        <v>9</v>
      </c>
      <c r="AG8" s="12">
        <v>16</v>
      </c>
      <c r="AH8" s="12">
        <v>23</v>
      </c>
      <c r="AI8" s="12">
        <v>30</v>
      </c>
      <c r="AJ8" s="12">
        <v>6</v>
      </c>
      <c r="AK8" s="12">
        <v>13</v>
      </c>
      <c r="AL8" s="12">
        <v>20</v>
      </c>
      <c r="AM8" s="12">
        <v>27</v>
      </c>
      <c r="AN8" s="12">
        <v>4</v>
      </c>
      <c r="AO8" s="12">
        <v>11</v>
      </c>
      <c r="AP8" s="12">
        <v>18</v>
      </c>
      <c r="AQ8" s="12">
        <v>25</v>
      </c>
      <c r="AR8" s="12">
        <v>1</v>
      </c>
      <c r="AS8" s="12">
        <v>8</v>
      </c>
      <c r="AT8" s="12">
        <v>15</v>
      </c>
      <c r="AU8" s="12">
        <v>22</v>
      </c>
      <c r="AV8" s="12">
        <v>29</v>
      </c>
      <c r="AW8" s="12">
        <v>3</v>
      </c>
      <c r="AX8" s="12"/>
      <c r="AY8" s="12"/>
      <c r="AZ8" s="12"/>
      <c r="BA8" s="12"/>
      <c r="BB8" s="12"/>
      <c r="BC8" s="12"/>
      <c r="BD8" s="12"/>
      <c r="BE8" s="12"/>
      <c r="BF8" s="14"/>
      <c r="BG8" s="139"/>
      <c r="BH8" s="128"/>
    </row>
    <row r="9" spans="1:64" ht="17.25" customHeight="1" thickBot="1" x14ac:dyDescent="0.3">
      <c r="A9" s="6"/>
      <c r="B9" s="131"/>
      <c r="C9" s="113"/>
      <c r="D9" s="113"/>
      <c r="E9" s="118" t="s">
        <v>15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9"/>
      <c r="BH9" s="128"/>
    </row>
    <row r="10" spans="1:64" ht="19.8" customHeight="1" thickBot="1" x14ac:dyDescent="0.3">
      <c r="A10" s="6"/>
      <c r="B10" s="132"/>
      <c r="C10" s="133"/>
      <c r="D10" s="133"/>
      <c r="E10" s="12">
        <v>36</v>
      </c>
      <c r="F10" s="12">
        <v>37</v>
      </c>
      <c r="G10" s="12">
        <v>38</v>
      </c>
      <c r="H10" s="12">
        <v>39</v>
      </c>
      <c r="I10" s="12">
        <v>40</v>
      </c>
      <c r="J10" s="8">
        <v>41</v>
      </c>
      <c r="K10" s="12">
        <v>42</v>
      </c>
      <c r="L10" s="12">
        <v>43</v>
      </c>
      <c r="M10" s="15">
        <v>44</v>
      </c>
      <c r="N10" s="15">
        <v>45</v>
      </c>
      <c r="O10" s="15">
        <v>46</v>
      </c>
      <c r="P10" s="15">
        <v>47</v>
      </c>
      <c r="Q10" s="15">
        <v>48</v>
      </c>
      <c r="R10" s="15">
        <v>49</v>
      </c>
      <c r="S10" s="15">
        <v>50</v>
      </c>
      <c r="T10" s="15">
        <v>51</v>
      </c>
      <c r="U10" s="15">
        <v>52</v>
      </c>
      <c r="V10" s="16" t="s">
        <v>14</v>
      </c>
      <c r="W10" s="17">
        <v>1</v>
      </c>
      <c r="X10" s="17">
        <v>2</v>
      </c>
      <c r="Y10" s="17">
        <v>3</v>
      </c>
      <c r="Z10" s="17">
        <v>4</v>
      </c>
      <c r="AA10" s="17">
        <v>5</v>
      </c>
      <c r="AB10" s="17">
        <v>6</v>
      </c>
      <c r="AC10" s="17">
        <v>7</v>
      </c>
      <c r="AD10" s="17">
        <v>8</v>
      </c>
      <c r="AE10" s="17">
        <v>9</v>
      </c>
      <c r="AF10" s="15">
        <v>10</v>
      </c>
      <c r="AG10" s="15">
        <v>11</v>
      </c>
      <c r="AH10" s="15">
        <v>12</v>
      </c>
      <c r="AI10" s="15">
        <v>13</v>
      </c>
      <c r="AJ10" s="15">
        <v>14</v>
      </c>
      <c r="AK10" s="15">
        <v>15</v>
      </c>
      <c r="AL10" s="15">
        <v>16</v>
      </c>
      <c r="AM10" s="15">
        <v>17</v>
      </c>
      <c r="AN10" s="15">
        <v>18</v>
      </c>
      <c r="AO10" s="15">
        <v>19</v>
      </c>
      <c r="AP10" s="15">
        <v>20</v>
      </c>
      <c r="AQ10" s="15">
        <v>21</v>
      </c>
      <c r="AR10" s="15">
        <v>22</v>
      </c>
      <c r="AS10" s="15">
        <v>23</v>
      </c>
      <c r="AT10" s="15">
        <v>24</v>
      </c>
      <c r="AU10" s="18">
        <v>25</v>
      </c>
      <c r="AV10" s="18">
        <v>26</v>
      </c>
      <c r="AW10" s="19">
        <v>26</v>
      </c>
      <c r="AX10" s="19">
        <v>27</v>
      </c>
      <c r="AY10" s="19">
        <v>28</v>
      </c>
      <c r="AZ10" s="19">
        <v>29</v>
      </c>
      <c r="BA10" s="19">
        <v>30</v>
      </c>
      <c r="BB10" s="19">
        <v>31</v>
      </c>
      <c r="BC10" s="19">
        <v>32</v>
      </c>
      <c r="BD10" s="19">
        <v>33</v>
      </c>
      <c r="BE10" s="19">
        <v>34</v>
      </c>
      <c r="BF10" s="20">
        <v>35</v>
      </c>
      <c r="BG10" s="140"/>
      <c r="BH10" s="21">
        <v>10</v>
      </c>
    </row>
    <row r="11" spans="1:64" ht="27" customHeight="1" thickBot="1" x14ac:dyDescent="0.3">
      <c r="A11" s="6"/>
      <c r="B11" s="22"/>
      <c r="C11" s="23"/>
      <c r="D11" s="23"/>
      <c r="E11" s="8">
        <v>1</v>
      </c>
      <c r="F11" s="12">
        <v>2</v>
      </c>
      <c r="G11" s="12">
        <v>3</v>
      </c>
      <c r="H11" s="12">
        <v>4</v>
      </c>
      <c r="I11" s="12">
        <v>5</v>
      </c>
      <c r="J11" s="12">
        <v>6</v>
      </c>
      <c r="K11" s="12">
        <v>7</v>
      </c>
      <c r="L11" s="12">
        <v>8</v>
      </c>
      <c r="M11" s="12">
        <v>9</v>
      </c>
      <c r="N11" s="12">
        <v>10</v>
      </c>
      <c r="O11" s="12">
        <v>11</v>
      </c>
      <c r="P11" s="12">
        <v>12</v>
      </c>
      <c r="Q11" s="12">
        <v>13</v>
      </c>
      <c r="R11" s="12">
        <v>14</v>
      </c>
      <c r="S11" s="12">
        <v>15</v>
      </c>
      <c r="T11" s="12">
        <v>16</v>
      </c>
      <c r="U11" s="12">
        <v>17</v>
      </c>
      <c r="V11" s="24" t="s">
        <v>14</v>
      </c>
      <c r="W11" s="13">
        <v>18</v>
      </c>
      <c r="X11" s="13">
        <v>19</v>
      </c>
      <c r="Y11" s="12">
        <v>20</v>
      </c>
      <c r="Z11" s="12">
        <v>21</v>
      </c>
      <c r="AA11" s="12">
        <v>22</v>
      </c>
      <c r="AB11" s="12">
        <v>23</v>
      </c>
      <c r="AC11" s="12">
        <v>24</v>
      </c>
      <c r="AD11" s="12">
        <v>25</v>
      </c>
      <c r="AE11" s="12">
        <v>26</v>
      </c>
      <c r="AF11" s="12">
        <v>27</v>
      </c>
      <c r="AG11" s="12">
        <v>28</v>
      </c>
      <c r="AH11" s="12">
        <v>29</v>
      </c>
      <c r="AI11" s="12">
        <v>30</v>
      </c>
      <c r="AJ11" s="12">
        <v>31</v>
      </c>
      <c r="AK11" s="12">
        <v>32</v>
      </c>
      <c r="AL11" s="12">
        <v>33</v>
      </c>
      <c r="AM11" s="12">
        <v>34</v>
      </c>
      <c r="AN11" s="12">
        <v>35</v>
      </c>
      <c r="AO11" s="12">
        <v>36</v>
      </c>
      <c r="AP11" s="12">
        <v>37</v>
      </c>
      <c r="AQ11" s="12">
        <v>38</v>
      </c>
      <c r="AR11" s="12">
        <v>39</v>
      </c>
      <c r="AS11" s="12">
        <v>40</v>
      </c>
      <c r="AT11" s="12">
        <v>41</v>
      </c>
      <c r="AU11" s="12">
        <v>42</v>
      </c>
      <c r="AV11" s="12">
        <v>43</v>
      </c>
      <c r="AW11" s="12">
        <v>44</v>
      </c>
      <c r="AX11" s="12">
        <v>45</v>
      </c>
      <c r="AY11" s="12">
        <v>46</v>
      </c>
      <c r="AZ11" s="12">
        <v>47</v>
      </c>
      <c r="BA11" s="12">
        <v>48</v>
      </c>
      <c r="BB11" s="12">
        <v>49</v>
      </c>
      <c r="BC11" s="12">
        <v>50</v>
      </c>
      <c r="BD11" s="12">
        <v>51</v>
      </c>
      <c r="BE11" s="12">
        <v>52</v>
      </c>
      <c r="BF11" s="14">
        <v>53</v>
      </c>
      <c r="BG11" s="25" t="s">
        <v>12</v>
      </c>
      <c r="BH11" s="26">
        <v>28</v>
      </c>
    </row>
    <row r="12" spans="1:64" ht="26.25" customHeight="1" thickBot="1" x14ac:dyDescent="0.3">
      <c r="A12" s="6"/>
      <c r="B12" s="141" t="s">
        <v>19</v>
      </c>
      <c r="C12" s="143" t="s">
        <v>20</v>
      </c>
      <c r="D12" s="27" t="s">
        <v>16</v>
      </c>
      <c r="E12" s="28">
        <v>2</v>
      </c>
      <c r="F12" s="28">
        <v>2</v>
      </c>
      <c r="G12" s="28">
        <v>2</v>
      </c>
      <c r="H12" s="28">
        <v>2</v>
      </c>
      <c r="I12" s="28">
        <v>2</v>
      </c>
      <c r="J12" s="28">
        <v>2</v>
      </c>
      <c r="K12" s="28">
        <v>2</v>
      </c>
      <c r="L12" s="28">
        <v>3</v>
      </c>
      <c r="M12" s="28"/>
      <c r="N12" s="28"/>
      <c r="O12" s="28"/>
      <c r="P12" s="28"/>
      <c r="Q12" s="28"/>
      <c r="R12" s="28"/>
      <c r="S12" s="28"/>
      <c r="T12" s="28"/>
      <c r="U12" s="28"/>
      <c r="V12" s="30">
        <f t="shared" ref="V12:V46" si="0">E12+F12+G12+H12+I12+J12+K12+L12+M12+N12+O12+P12+Q12+R12+S12+T12+U12</f>
        <v>17</v>
      </c>
      <c r="W12" s="43" t="s">
        <v>17</v>
      </c>
      <c r="X12" s="43" t="s">
        <v>17</v>
      </c>
      <c r="Y12" s="31">
        <v>2</v>
      </c>
      <c r="Z12" s="31">
        <v>2</v>
      </c>
      <c r="AA12" s="31">
        <v>2</v>
      </c>
      <c r="AB12" s="31">
        <v>2</v>
      </c>
      <c r="AC12" s="31">
        <v>2</v>
      </c>
      <c r="AD12" s="31">
        <v>2</v>
      </c>
      <c r="AE12" s="31">
        <v>2</v>
      </c>
      <c r="AF12" s="31">
        <v>2</v>
      </c>
      <c r="AG12" s="31">
        <v>2</v>
      </c>
      <c r="AH12" s="31">
        <v>2</v>
      </c>
      <c r="AI12" s="31">
        <v>2</v>
      </c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40"/>
      <c r="AW12" s="31"/>
      <c r="AX12" s="31"/>
      <c r="AY12" s="31"/>
      <c r="AZ12" s="31"/>
      <c r="BA12" s="31"/>
      <c r="BB12" s="31"/>
      <c r="BC12" s="31"/>
      <c r="BD12" s="31"/>
      <c r="BE12" s="31"/>
      <c r="BF12" s="32"/>
      <c r="BG12" s="33">
        <f t="shared" ref="BG12:BG46" si="1">Y12+Z12+AA12+AB12+AC12+AD12+AE12+AF12+AG12+AH12+AI12+AJ12+AK12+AL12+AM12+AN12+AO12+AP12+AQ12+AR12+AS12+AT12+AU12+AV12</f>
        <v>22</v>
      </c>
      <c r="BH12" s="34">
        <f t="shared" ref="BH12:BH46" si="2">V12+BG12</f>
        <v>39</v>
      </c>
    </row>
    <row r="13" spans="1:64" ht="20.399999999999999" customHeight="1" thickBot="1" x14ac:dyDescent="0.3">
      <c r="A13" s="6"/>
      <c r="B13" s="142"/>
      <c r="C13" s="144"/>
      <c r="D13" s="37" t="s">
        <v>18</v>
      </c>
      <c r="E13" s="36">
        <v>2</v>
      </c>
      <c r="F13" s="36">
        <v>4</v>
      </c>
      <c r="G13" s="36">
        <v>2</v>
      </c>
      <c r="H13" s="36">
        <v>4</v>
      </c>
      <c r="I13" s="36">
        <v>2</v>
      </c>
      <c r="J13" s="36">
        <v>4</v>
      </c>
      <c r="K13" s="36">
        <v>2</v>
      </c>
      <c r="L13" s="36">
        <v>4</v>
      </c>
      <c r="M13" s="36"/>
      <c r="N13" s="36"/>
      <c r="O13" s="36"/>
      <c r="P13" s="36"/>
      <c r="Q13" s="36"/>
      <c r="R13" s="36"/>
      <c r="S13" s="36"/>
      <c r="T13" s="36"/>
      <c r="U13" s="36"/>
      <c r="V13" s="30">
        <f t="shared" si="0"/>
        <v>24</v>
      </c>
      <c r="W13" s="43" t="s">
        <v>17</v>
      </c>
      <c r="X13" s="43" t="s">
        <v>17</v>
      </c>
      <c r="Y13" s="37">
        <v>4</v>
      </c>
      <c r="Z13" s="37">
        <v>4</v>
      </c>
      <c r="AA13" s="37">
        <v>4</v>
      </c>
      <c r="AB13" s="37">
        <v>4</v>
      </c>
      <c r="AC13" s="37">
        <v>4</v>
      </c>
      <c r="AD13" s="37">
        <v>4</v>
      </c>
      <c r="AE13" s="37">
        <v>4</v>
      </c>
      <c r="AF13" s="37">
        <v>4</v>
      </c>
      <c r="AG13" s="37">
        <v>4</v>
      </c>
      <c r="AH13" s="37">
        <v>4</v>
      </c>
      <c r="AI13" s="37">
        <v>4</v>
      </c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41"/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9">
        <v>0</v>
      </c>
      <c r="BG13" s="33">
        <f t="shared" si="1"/>
        <v>44</v>
      </c>
      <c r="BH13" s="34">
        <f t="shared" si="2"/>
        <v>68</v>
      </c>
    </row>
    <row r="14" spans="1:64" ht="16.8" customHeight="1" thickBot="1" x14ac:dyDescent="0.3">
      <c r="A14" s="6"/>
      <c r="B14" s="141" t="s">
        <v>21</v>
      </c>
      <c r="C14" s="143" t="s">
        <v>22</v>
      </c>
      <c r="D14" s="27" t="s">
        <v>16</v>
      </c>
      <c r="E14" s="28"/>
      <c r="F14" s="28"/>
      <c r="G14" s="28"/>
      <c r="H14" s="28"/>
      <c r="I14" s="28"/>
      <c r="J14" s="28"/>
      <c r="K14" s="28"/>
      <c r="L14" s="28"/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/>
      <c r="U14" s="28"/>
      <c r="V14" s="30">
        <f t="shared" si="0"/>
        <v>14</v>
      </c>
      <c r="W14" s="43" t="s">
        <v>17</v>
      </c>
      <c r="X14" s="43" t="s">
        <v>17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>
        <v>2</v>
      </c>
      <c r="AJ14" s="31">
        <v>2</v>
      </c>
      <c r="AK14" s="31">
        <v>2</v>
      </c>
      <c r="AL14" s="31">
        <v>2</v>
      </c>
      <c r="AM14" s="31">
        <v>2</v>
      </c>
      <c r="AN14" s="31">
        <v>2</v>
      </c>
      <c r="AO14" s="31">
        <v>2</v>
      </c>
      <c r="AP14" s="31">
        <v>2</v>
      </c>
      <c r="AQ14" s="31">
        <v>2</v>
      </c>
      <c r="AR14" s="31">
        <v>2</v>
      </c>
      <c r="AS14" s="31">
        <v>2</v>
      </c>
      <c r="AT14" s="31"/>
      <c r="AU14" s="31"/>
      <c r="AV14" s="40"/>
      <c r="AW14" s="31"/>
      <c r="AX14" s="31"/>
      <c r="AY14" s="31"/>
      <c r="AZ14" s="31"/>
      <c r="BA14" s="31"/>
      <c r="BB14" s="31"/>
      <c r="BC14" s="31"/>
      <c r="BD14" s="31"/>
      <c r="BE14" s="31"/>
      <c r="BF14" s="32"/>
      <c r="BG14" s="33">
        <f t="shared" si="1"/>
        <v>22</v>
      </c>
      <c r="BH14" s="34">
        <f t="shared" si="2"/>
        <v>36</v>
      </c>
    </row>
    <row r="15" spans="1:64" ht="17.399999999999999" customHeight="1" thickBot="1" x14ac:dyDescent="0.3">
      <c r="A15" s="6"/>
      <c r="B15" s="142"/>
      <c r="C15" s="144"/>
      <c r="D15" s="35" t="s">
        <v>18</v>
      </c>
      <c r="E15" s="36"/>
      <c r="F15" s="36"/>
      <c r="G15" s="36"/>
      <c r="H15" s="36"/>
      <c r="I15" s="36"/>
      <c r="J15" s="36"/>
      <c r="K15" s="36"/>
      <c r="L15" s="36"/>
      <c r="M15" s="36">
        <v>2</v>
      </c>
      <c r="N15" s="36">
        <v>2</v>
      </c>
      <c r="O15" s="36">
        <v>4</v>
      </c>
      <c r="P15" s="36">
        <v>4</v>
      </c>
      <c r="Q15" s="36">
        <v>4</v>
      </c>
      <c r="R15" s="36">
        <v>4</v>
      </c>
      <c r="S15" s="36">
        <v>4</v>
      </c>
      <c r="T15" s="36"/>
      <c r="U15" s="36"/>
      <c r="V15" s="30">
        <f t="shared" si="0"/>
        <v>24</v>
      </c>
      <c r="W15" s="43" t="s">
        <v>17</v>
      </c>
      <c r="X15" s="43" t="s">
        <v>17</v>
      </c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>
        <v>4</v>
      </c>
      <c r="AK15" s="37">
        <v>4</v>
      </c>
      <c r="AL15" s="37">
        <v>4</v>
      </c>
      <c r="AM15" s="37">
        <v>4</v>
      </c>
      <c r="AN15" s="37">
        <v>4</v>
      </c>
      <c r="AO15" s="37">
        <v>4</v>
      </c>
      <c r="AP15" s="37">
        <v>4</v>
      </c>
      <c r="AQ15" s="37">
        <v>4</v>
      </c>
      <c r="AR15" s="37">
        <v>4</v>
      </c>
      <c r="AS15" s="37">
        <v>4</v>
      </c>
      <c r="AT15" s="37"/>
      <c r="AU15" s="37"/>
      <c r="AV15" s="41"/>
      <c r="AW15" s="37"/>
      <c r="AX15" s="37"/>
      <c r="AY15" s="37"/>
      <c r="AZ15" s="37"/>
      <c r="BA15" s="37"/>
      <c r="BB15" s="37"/>
      <c r="BC15" s="37"/>
      <c r="BD15" s="37"/>
      <c r="BE15" s="37"/>
      <c r="BF15" s="39"/>
      <c r="BG15" s="33">
        <f t="shared" si="1"/>
        <v>40</v>
      </c>
      <c r="BH15" s="34">
        <f t="shared" si="2"/>
        <v>64</v>
      </c>
    </row>
    <row r="16" spans="1:64" s="45" customFormat="1" ht="21.75" customHeight="1" thickBot="1" x14ac:dyDescent="0.3">
      <c r="A16" s="44"/>
      <c r="B16" s="141" t="s">
        <v>23</v>
      </c>
      <c r="C16" s="145" t="s">
        <v>24</v>
      </c>
      <c r="D16" s="27" t="s">
        <v>16</v>
      </c>
      <c r="E16" s="28">
        <v>2</v>
      </c>
      <c r="F16" s="28">
        <v>2</v>
      </c>
      <c r="G16" s="28">
        <v>2</v>
      </c>
      <c r="H16" s="28">
        <v>2</v>
      </c>
      <c r="I16" s="28">
        <v>2</v>
      </c>
      <c r="J16" s="28">
        <v>2</v>
      </c>
      <c r="K16" s="28">
        <v>2</v>
      </c>
      <c r="L16" s="28">
        <v>2</v>
      </c>
      <c r="M16" s="28">
        <v>2</v>
      </c>
      <c r="N16" s="28">
        <v>2</v>
      </c>
      <c r="O16" s="28">
        <v>2</v>
      </c>
      <c r="P16" s="28">
        <v>2</v>
      </c>
      <c r="Q16" s="28">
        <v>2</v>
      </c>
      <c r="R16" s="28">
        <v>2</v>
      </c>
      <c r="S16" s="28">
        <v>2</v>
      </c>
      <c r="T16" s="28">
        <v>2</v>
      </c>
      <c r="U16" s="28"/>
      <c r="V16" s="30">
        <f t="shared" si="0"/>
        <v>32</v>
      </c>
      <c r="W16" s="43" t="s">
        <v>17</v>
      </c>
      <c r="X16" s="43" t="s">
        <v>17</v>
      </c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40"/>
      <c r="AW16" s="31"/>
      <c r="AX16" s="31"/>
      <c r="AY16" s="31"/>
      <c r="AZ16" s="31"/>
      <c r="BA16" s="31"/>
      <c r="BB16" s="31"/>
      <c r="BC16" s="31"/>
      <c r="BD16" s="31"/>
      <c r="BE16" s="31"/>
      <c r="BF16" s="32"/>
      <c r="BG16" s="33">
        <f t="shared" si="1"/>
        <v>0</v>
      </c>
      <c r="BH16" s="34">
        <f t="shared" si="2"/>
        <v>32</v>
      </c>
    </row>
    <row r="17" spans="1:62" s="45" customFormat="1" ht="15.6" customHeight="1" thickBot="1" x14ac:dyDescent="0.3">
      <c r="A17" s="44"/>
      <c r="B17" s="142"/>
      <c r="C17" s="146"/>
      <c r="D17" s="35" t="s">
        <v>18</v>
      </c>
      <c r="E17" s="36"/>
      <c r="F17" s="36">
        <v>4</v>
      </c>
      <c r="G17" s="36">
        <v>4</v>
      </c>
      <c r="H17" s="36">
        <v>4</v>
      </c>
      <c r="I17" s="36">
        <v>4</v>
      </c>
      <c r="J17" s="36">
        <v>4</v>
      </c>
      <c r="K17" s="36">
        <v>4</v>
      </c>
      <c r="L17" s="36">
        <v>4</v>
      </c>
      <c r="M17" s="36">
        <v>4</v>
      </c>
      <c r="N17" s="36">
        <v>4</v>
      </c>
      <c r="O17" s="36">
        <v>4</v>
      </c>
      <c r="P17" s="36">
        <v>4</v>
      </c>
      <c r="Q17" s="36">
        <v>4</v>
      </c>
      <c r="R17" s="36">
        <v>4</v>
      </c>
      <c r="S17" s="36">
        <v>4</v>
      </c>
      <c r="T17" s="36">
        <v>4</v>
      </c>
      <c r="U17" s="36"/>
      <c r="V17" s="30">
        <f t="shared" si="0"/>
        <v>60</v>
      </c>
      <c r="W17" s="43" t="s">
        <v>17</v>
      </c>
      <c r="X17" s="43" t="s">
        <v>17</v>
      </c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41"/>
      <c r="AW17" s="37"/>
      <c r="AX17" s="37"/>
      <c r="AY17" s="37"/>
      <c r="AZ17" s="37"/>
      <c r="BA17" s="37"/>
      <c r="BB17" s="37"/>
      <c r="BC17" s="37"/>
      <c r="BD17" s="37"/>
      <c r="BE17" s="37"/>
      <c r="BF17" s="39"/>
      <c r="BG17" s="33">
        <f t="shared" si="1"/>
        <v>0</v>
      </c>
      <c r="BH17" s="34">
        <f t="shared" si="2"/>
        <v>60</v>
      </c>
    </row>
    <row r="18" spans="1:62" s="45" customFormat="1" ht="25.5" customHeight="1" thickBot="1" x14ac:dyDescent="0.3">
      <c r="A18" s="44"/>
      <c r="B18" s="141" t="s">
        <v>25</v>
      </c>
      <c r="C18" s="143" t="s">
        <v>26</v>
      </c>
      <c r="D18" s="27" t="s">
        <v>16</v>
      </c>
      <c r="E18" s="28"/>
      <c r="F18" s="28"/>
      <c r="G18" s="28"/>
      <c r="H18" s="28"/>
      <c r="I18" s="28"/>
      <c r="J18" s="28"/>
      <c r="K18" s="28"/>
      <c r="L18" s="28"/>
      <c r="M18" s="28">
        <v>2</v>
      </c>
      <c r="N18" s="28">
        <v>2</v>
      </c>
      <c r="O18" s="28">
        <v>2</v>
      </c>
      <c r="P18" s="28">
        <v>2</v>
      </c>
      <c r="Q18" s="28">
        <v>2</v>
      </c>
      <c r="R18" s="28">
        <v>2</v>
      </c>
      <c r="S18" s="28">
        <v>2</v>
      </c>
      <c r="T18" s="28"/>
      <c r="U18" s="28"/>
      <c r="V18" s="30">
        <f t="shared" ref="V18:V19" si="3">E18+F18+G18+H18+I18+J18+K18+L18+M18+N18+O18+P18+Q18+R18+S18+T18+U18</f>
        <v>14</v>
      </c>
      <c r="W18" s="43" t="s">
        <v>17</v>
      </c>
      <c r="X18" s="43" t="s">
        <v>17</v>
      </c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>
        <v>2</v>
      </c>
      <c r="AJ18" s="31">
        <v>2</v>
      </c>
      <c r="AK18" s="31">
        <v>2</v>
      </c>
      <c r="AL18" s="31">
        <v>2</v>
      </c>
      <c r="AM18" s="31">
        <v>2</v>
      </c>
      <c r="AN18" s="31">
        <v>2</v>
      </c>
      <c r="AO18" s="31">
        <v>2</v>
      </c>
      <c r="AP18" s="31">
        <v>2</v>
      </c>
      <c r="AQ18" s="31">
        <v>2</v>
      </c>
      <c r="AR18" s="31">
        <v>2</v>
      </c>
      <c r="AS18" s="31">
        <v>2</v>
      </c>
      <c r="AT18" s="31"/>
      <c r="AU18" s="31"/>
      <c r="AV18" s="40"/>
      <c r="AW18" s="31"/>
      <c r="AX18" s="31"/>
      <c r="AY18" s="31"/>
      <c r="AZ18" s="31"/>
      <c r="BA18" s="31"/>
      <c r="BB18" s="31"/>
      <c r="BC18" s="31"/>
      <c r="BD18" s="31"/>
      <c r="BE18" s="31"/>
      <c r="BF18" s="32"/>
      <c r="BG18" s="33">
        <f t="shared" si="1"/>
        <v>22</v>
      </c>
      <c r="BH18" s="34">
        <f t="shared" si="2"/>
        <v>36</v>
      </c>
    </row>
    <row r="19" spans="1:62" s="45" customFormat="1" ht="21" customHeight="1" thickBot="1" x14ac:dyDescent="0.3">
      <c r="A19" s="44"/>
      <c r="B19" s="142"/>
      <c r="C19" s="144"/>
      <c r="D19" s="35" t="s">
        <v>18</v>
      </c>
      <c r="E19" s="36"/>
      <c r="F19" s="36"/>
      <c r="G19" s="36"/>
      <c r="H19" s="36"/>
      <c r="I19" s="36"/>
      <c r="J19" s="36"/>
      <c r="K19" s="46"/>
      <c r="L19" s="36"/>
      <c r="M19" s="36">
        <v>2</v>
      </c>
      <c r="N19" s="36">
        <v>2</v>
      </c>
      <c r="O19" s="36">
        <v>4</v>
      </c>
      <c r="P19" s="36">
        <v>4</v>
      </c>
      <c r="Q19" s="36">
        <v>4</v>
      </c>
      <c r="R19" s="36">
        <v>4</v>
      </c>
      <c r="S19" s="36">
        <v>4</v>
      </c>
      <c r="T19" s="36"/>
      <c r="U19" s="36"/>
      <c r="V19" s="30">
        <f t="shared" si="3"/>
        <v>24</v>
      </c>
      <c r="W19" s="43" t="s">
        <v>17</v>
      </c>
      <c r="X19" s="43" t="s">
        <v>17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>
        <v>4</v>
      </c>
      <c r="AK19" s="37">
        <v>4</v>
      </c>
      <c r="AL19" s="37">
        <v>4</v>
      </c>
      <c r="AM19" s="37">
        <v>4</v>
      </c>
      <c r="AN19" s="37">
        <v>4</v>
      </c>
      <c r="AO19" s="37">
        <v>4</v>
      </c>
      <c r="AP19" s="37">
        <v>4</v>
      </c>
      <c r="AQ19" s="37">
        <v>4</v>
      </c>
      <c r="AR19" s="37">
        <v>4</v>
      </c>
      <c r="AS19" s="37">
        <v>4</v>
      </c>
      <c r="AT19" s="37"/>
      <c r="AU19" s="37"/>
      <c r="AV19" s="41"/>
      <c r="AW19" s="37"/>
      <c r="AX19" s="37"/>
      <c r="AY19" s="37"/>
      <c r="AZ19" s="37"/>
      <c r="BA19" s="37"/>
      <c r="BB19" s="37"/>
      <c r="BC19" s="37"/>
      <c r="BD19" s="37"/>
      <c r="BE19" s="37"/>
      <c r="BF19" s="39"/>
      <c r="BG19" s="33">
        <f t="shared" si="1"/>
        <v>40</v>
      </c>
      <c r="BH19" s="34">
        <f t="shared" si="2"/>
        <v>64</v>
      </c>
    </row>
    <row r="20" spans="1:62" s="45" customFormat="1" ht="21" customHeight="1" thickBot="1" x14ac:dyDescent="0.3">
      <c r="A20" s="44"/>
      <c r="B20" s="141" t="s">
        <v>27</v>
      </c>
      <c r="C20" s="153" t="s">
        <v>28</v>
      </c>
      <c r="D20" s="27" t="s">
        <v>16</v>
      </c>
      <c r="E20" s="28">
        <v>2</v>
      </c>
      <c r="F20" s="28">
        <v>2</v>
      </c>
      <c r="G20" s="28">
        <v>3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30">
        <f t="shared" si="0"/>
        <v>7</v>
      </c>
      <c r="W20" s="43" t="s">
        <v>17</v>
      </c>
      <c r="X20" s="43" t="s">
        <v>17</v>
      </c>
      <c r="Y20" s="31">
        <v>2</v>
      </c>
      <c r="Z20" s="31">
        <v>2</v>
      </c>
      <c r="AA20" s="31">
        <v>2</v>
      </c>
      <c r="AB20" s="31">
        <v>2</v>
      </c>
      <c r="AC20" s="31">
        <v>2</v>
      </c>
      <c r="AD20" s="31">
        <v>2</v>
      </c>
      <c r="AE20" s="31">
        <v>3</v>
      </c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40"/>
      <c r="AW20" s="31"/>
      <c r="AX20" s="31"/>
      <c r="AY20" s="31"/>
      <c r="AZ20" s="31"/>
      <c r="BA20" s="31"/>
      <c r="BB20" s="31"/>
      <c r="BC20" s="31"/>
      <c r="BD20" s="31"/>
      <c r="BE20" s="31"/>
      <c r="BF20" s="32"/>
      <c r="BG20" s="33">
        <f t="shared" si="1"/>
        <v>15</v>
      </c>
      <c r="BH20" s="34">
        <f t="shared" si="2"/>
        <v>22</v>
      </c>
    </row>
    <row r="21" spans="1:62" s="45" customFormat="1" ht="21" customHeight="1" thickBot="1" x14ac:dyDescent="0.3">
      <c r="A21" s="44"/>
      <c r="B21" s="142"/>
      <c r="C21" s="154"/>
      <c r="D21" s="35" t="s">
        <v>18</v>
      </c>
      <c r="E21" s="36">
        <v>6</v>
      </c>
      <c r="F21" s="36">
        <v>6</v>
      </c>
      <c r="G21" s="36">
        <v>6</v>
      </c>
      <c r="H21" s="36"/>
      <c r="I21" s="36"/>
      <c r="J21" s="36"/>
      <c r="K21" s="4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0">
        <f t="shared" si="0"/>
        <v>18</v>
      </c>
      <c r="W21" s="43" t="s">
        <v>17</v>
      </c>
      <c r="X21" s="43" t="s">
        <v>17</v>
      </c>
      <c r="Y21" s="37">
        <v>6</v>
      </c>
      <c r="Z21" s="37">
        <v>6</v>
      </c>
      <c r="AA21" s="37">
        <v>6</v>
      </c>
      <c r="AB21" s="37">
        <v>6</v>
      </c>
      <c r="AC21" s="37">
        <v>6</v>
      </c>
      <c r="AD21" s="37">
        <v>6</v>
      </c>
      <c r="AE21" s="37">
        <v>6</v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41"/>
      <c r="AW21" s="37"/>
      <c r="AX21" s="37"/>
      <c r="AY21" s="37"/>
      <c r="AZ21" s="37"/>
      <c r="BA21" s="37"/>
      <c r="BB21" s="37"/>
      <c r="BC21" s="37"/>
      <c r="BD21" s="37"/>
      <c r="BE21" s="37"/>
      <c r="BF21" s="39"/>
      <c r="BG21" s="33">
        <f t="shared" si="1"/>
        <v>42</v>
      </c>
      <c r="BH21" s="34">
        <f t="shared" si="2"/>
        <v>60</v>
      </c>
    </row>
    <row r="22" spans="1:62" s="45" customFormat="1" ht="21" customHeight="1" thickBot="1" x14ac:dyDescent="0.3">
      <c r="A22" s="44"/>
      <c r="B22" s="141" t="s">
        <v>29</v>
      </c>
      <c r="C22" s="153" t="s">
        <v>30</v>
      </c>
      <c r="D22" s="27" t="s">
        <v>16</v>
      </c>
      <c r="E22" s="28"/>
      <c r="F22" s="28"/>
      <c r="G22" s="28"/>
      <c r="H22" s="28">
        <v>2</v>
      </c>
      <c r="I22" s="28">
        <v>2</v>
      </c>
      <c r="J22" s="28">
        <v>2</v>
      </c>
      <c r="K22" s="28">
        <v>2</v>
      </c>
      <c r="L22" s="28">
        <v>2</v>
      </c>
      <c r="M22" s="28"/>
      <c r="N22" s="28"/>
      <c r="O22" s="28"/>
      <c r="P22" s="28"/>
      <c r="Q22" s="28"/>
      <c r="R22" s="28"/>
      <c r="S22" s="28"/>
      <c r="T22" s="28"/>
      <c r="U22" s="28"/>
      <c r="V22" s="30">
        <f t="shared" si="0"/>
        <v>10</v>
      </c>
      <c r="W22" s="43" t="s">
        <v>17</v>
      </c>
      <c r="X22" s="43" t="s">
        <v>17</v>
      </c>
      <c r="Y22" s="31"/>
      <c r="Z22" s="31"/>
      <c r="AA22" s="31"/>
      <c r="AB22" s="31"/>
      <c r="AC22" s="31"/>
      <c r="AD22" s="31"/>
      <c r="AE22" s="31"/>
      <c r="AF22" s="31">
        <v>2</v>
      </c>
      <c r="AG22" s="31">
        <v>2</v>
      </c>
      <c r="AH22" s="31">
        <v>2</v>
      </c>
      <c r="AI22" s="31">
        <v>2</v>
      </c>
      <c r="AJ22" s="31">
        <v>2</v>
      </c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40"/>
      <c r="AW22" s="31"/>
      <c r="AX22" s="31"/>
      <c r="AY22" s="31"/>
      <c r="AZ22" s="31"/>
      <c r="BA22" s="31"/>
      <c r="BB22" s="31"/>
      <c r="BC22" s="31"/>
      <c r="BD22" s="31"/>
      <c r="BE22" s="31"/>
      <c r="BF22" s="32"/>
      <c r="BG22" s="33">
        <f t="shared" si="1"/>
        <v>10</v>
      </c>
      <c r="BH22" s="34">
        <f t="shared" si="2"/>
        <v>20</v>
      </c>
    </row>
    <row r="23" spans="1:62" s="45" customFormat="1" ht="21" customHeight="1" thickBot="1" x14ac:dyDescent="0.3">
      <c r="A23" s="44"/>
      <c r="B23" s="142"/>
      <c r="C23" s="154"/>
      <c r="D23" s="35" t="s">
        <v>18</v>
      </c>
      <c r="E23" s="36"/>
      <c r="F23" s="36"/>
      <c r="G23" s="36"/>
      <c r="H23" s="36">
        <v>4</v>
      </c>
      <c r="I23" s="36">
        <v>4</v>
      </c>
      <c r="J23" s="36">
        <v>4</v>
      </c>
      <c r="K23" s="46">
        <v>4</v>
      </c>
      <c r="L23" s="36">
        <v>4</v>
      </c>
      <c r="M23" s="36"/>
      <c r="N23" s="36"/>
      <c r="O23" s="36"/>
      <c r="P23" s="36"/>
      <c r="Q23" s="36"/>
      <c r="R23" s="36"/>
      <c r="S23" s="36"/>
      <c r="T23" s="36"/>
      <c r="U23" s="36"/>
      <c r="V23" s="30">
        <f t="shared" si="0"/>
        <v>20</v>
      </c>
      <c r="W23" s="43" t="s">
        <v>17</v>
      </c>
      <c r="X23" s="43" t="s">
        <v>17</v>
      </c>
      <c r="Y23" s="37"/>
      <c r="Z23" s="35"/>
      <c r="AA23" s="37"/>
      <c r="AB23" s="37"/>
      <c r="AC23" s="37"/>
      <c r="AD23" s="37"/>
      <c r="AE23" s="37"/>
      <c r="AF23" s="37">
        <v>4</v>
      </c>
      <c r="AG23" s="37">
        <v>4</v>
      </c>
      <c r="AH23" s="37">
        <v>4</v>
      </c>
      <c r="AI23" s="37">
        <v>4</v>
      </c>
      <c r="AJ23" s="37">
        <v>4</v>
      </c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41"/>
      <c r="AW23" s="37"/>
      <c r="AX23" s="37"/>
      <c r="AY23" s="37"/>
      <c r="AZ23" s="37"/>
      <c r="BA23" s="37"/>
      <c r="BB23" s="37"/>
      <c r="BC23" s="37"/>
      <c r="BD23" s="37"/>
      <c r="BE23" s="37"/>
      <c r="BF23" s="39"/>
      <c r="BG23" s="33">
        <f t="shared" si="1"/>
        <v>20</v>
      </c>
      <c r="BH23" s="34">
        <f t="shared" si="2"/>
        <v>40</v>
      </c>
      <c r="BI23" s="47"/>
      <c r="BJ23" s="47"/>
    </row>
    <row r="24" spans="1:62" s="45" customFormat="1" ht="21" customHeight="1" thickBot="1" x14ac:dyDescent="0.3">
      <c r="A24" s="44"/>
      <c r="B24" s="141" t="s">
        <v>31</v>
      </c>
      <c r="C24" s="148" t="s">
        <v>32</v>
      </c>
      <c r="D24" s="27" t="s">
        <v>16</v>
      </c>
      <c r="E24" s="28">
        <v>2</v>
      </c>
      <c r="F24" s="28">
        <v>2</v>
      </c>
      <c r="G24" s="28">
        <v>2</v>
      </c>
      <c r="H24" s="28">
        <v>2</v>
      </c>
      <c r="I24" s="28">
        <v>2</v>
      </c>
      <c r="J24" s="28">
        <v>2</v>
      </c>
      <c r="K24" s="29">
        <v>2</v>
      </c>
      <c r="L24" s="28">
        <v>3</v>
      </c>
      <c r="M24" s="28"/>
      <c r="N24" s="28"/>
      <c r="O24" s="28"/>
      <c r="P24" s="28"/>
      <c r="Q24" s="28"/>
      <c r="R24" s="28"/>
      <c r="S24" s="28"/>
      <c r="T24" s="28"/>
      <c r="U24" s="28"/>
      <c r="V24" s="30">
        <f t="shared" si="0"/>
        <v>17</v>
      </c>
      <c r="W24" s="43" t="s">
        <v>17</v>
      </c>
      <c r="X24" s="43" t="s">
        <v>17</v>
      </c>
      <c r="Y24" s="31">
        <v>2</v>
      </c>
      <c r="Z24" s="27">
        <v>2</v>
      </c>
      <c r="AA24" s="31">
        <v>2</v>
      </c>
      <c r="AB24" s="31">
        <v>2</v>
      </c>
      <c r="AC24" s="31">
        <v>2</v>
      </c>
      <c r="AD24" s="31">
        <v>2</v>
      </c>
      <c r="AE24" s="31">
        <v>2</v>
      </c>
      <c r="AF24" s="31">
        <v>2</v>
      </c>
      <c r="AG24" s="31">
        <v>2</v>
      </c>
      <c r="AH24" s="31">
        <v>2</v>
      </c>
      <c r="AI24" s="31">
        <v>2</v>
      </c>
      <c r="AJ24" s="31">
        <v>2</v>
      </c>
      <c r="AK24" s="31">
        <v>2</v>
      </c>
      <c r="AL24" s="31">
        <v>2</v>
      </c>
      <c r="AM24" s="31"/>
      <c r="AN24" s="31"/>
      <c r="AO24" s="31"/>
      <c r="AP24" s="31"/>
      <c r="AQ24" s="31"/>
      <c r="AR24" s="31"/>
      <c r="AS24" s="31"/>
      <c r="AT24" s="31"/>
      <c r="AU24" s="31"/>
      <c r="AV24" s="40"/>
      <c r="AW24" s="37"/>
      <c r="AX24" s="37"/>
      <c r="AY24" s="37"/>
      <c r="AZ24" s="37"/>
      <c r="BA24" s="37"/>
      <c r="BB24" s="37"/>
      <c r="BC24" s="37"/>
      <c r="BD24" s="37"/>
      <c r="BE24" s="37"/>
      <c r="BF24" s="39"/>
      <c r="BG24" s="33">
        <f t="shared" si="1"/>
        <v>28</v>
      </c>
      <c r="BH24" s="34">
        <f t="shared" si="2"/>
        <v>45</v>
      </c>
      <c r="BI24" s="47"/>
      <c r="BJ24" s="47"/>
    </row>
    <row r="25" spans="1:62" s="45" customFormat="1" ht="21" customHeight="1" thickBot="1" x14ac:dyDescent="0.3">
      <c r="A25" s="44"/>
      <c r="B25" s="147"/>
      <c r="C25" s="149"/>
      <c r="D25" s="35" t="s">
        <v>18</v>
      </c>
      <c r="E25" s="36">
        <v>2</v>
      </c>
      <c r="F25" s="36">
        <v>2</v>
      </c>
      <c r="G25" s="36">
        <v>2</v>
      </c>
      <c r="H25" s="36">
        <v>2</v>
      </c>
      <c r="I25" s="36">
        <v>4</v>
      </c>
      <c r="J25" s="36">
        <v>2</v>
      </c>
      <c r="K25" s="46">
        <v>4</v>
      </c>
      <c r="L25" s="36">
        <v>4</v>
      </c>
      <c r="M25" s="36"/>
      <c r="N25" s="36"/>
      <c r="O25" s="36"/>
      <c r="P25" s="36"/>
      <c r="Q25" s="36"/>
      <c r="R25" s="36"/>
      <c r="S25" s="36"/>
      <c r="T25" s="36"/>
      <c r="U25" s="36"/>
      <c r="V25" s="30">
        <f t="shared" si="0"/>
        <v>22</v>
      </c>
      <c r="W25" s="43" t="s">
        <v>17</v>
      </c>
      <c r="X25" s="43" t="s">
        <v>17</v>
      </c>
      <c r="Y25" s="37">
        <v>4</v>
      </c>
      <c r="Z25" s="35">
        <v>4</v>
      </c>
      <c r="AA25" s="37">
        <v>4</v>
      </c>
      <c r="AB25" s="37">
        <v>4</v>
      </c>
      <c r="AC25" s="37">
        <v>4</v>
      </c>
      <c r="AD25" s="37">
        <v>4</v>
      </c>
      <c r="AE25" s="37">
        <v>4</v>
      </c>
      <c r="AF25" s="37">
        <v>4</v>
      </c>
      <c r="AG25" s="37">
        <v>4</v>
      </c>
      <c r="AH25" s="37">
        <v>4</v>
      </c>
      <c r="AI25" s="37">
        <v>4</v>
      </c>
      <c r="AJ25" s="37">
        <v>4</v>
      </c>
      <c r="AK25" s="37">
        <v>4</v>
      </c>
      <c r="AL25" s="37">
        <v>4</v>
      </c>
      <c r="AM25" s="37"/>
      <c r="AN25" s="37"/>
      <c r="AO25" s="37"/>
      <c r="AP25" s="37"/>
      <c r="AQ25" s="37"/>
      <c r="AR25" s="37"/>
      <c r="AS25" s="37"/>
      <c r="AT25" s="37"/>
      <c r="AU25" s="37"/>
      <c r="AV25" s="41"/>
      <c r="AW25" s="37"/>
      <c r="AX25" s="37"/>
      <c r="AY25" s="37"/>
      <c r="AZ25" s="37"/>
      <c r="BA25" s="37"/>
      <c r="BB25" s="37"/>
      <c r="BC25" s="37"/>
      <c r="BD25" s="37"/>
      <c r="BE25" s="37"/>
      <c r="BF25" s="39"/>
      <c r="BG25" s="33">
        <f t="shared" si="1"/>
        <v>56</v>
      </c>
      <c r="BH25" s="34">
        <f t="shared" si="2"/>
        <v>78</v>
      </c>
      <c r="BI25" s="47"/>
      <c r="BJ25" s="47"/>
    </row>
    <row r="26" spans="1:62" s="45" customFormat="1" ht="21" customHeight="1" thickBot="1" x14ac:dyDescent="0.3">
      <c r="A26" s="44"/>
      <c r="B26" s="141" t="s">
        <v>33</v>
      </c>
      <c r="C26" s="148" t="s">
        <v>34</v>
      </c>
      <c r="D26" s="27" t="s">
        <v>16</v>
      </c>
      <c r="E26" s="28">
        <v>4</v>
      </c>
      <c r="F26" s="28">
        <v>2</v>
      </c>
      <c r="G26" s="28">
        <v>2</v>
      </c>
      <c r="H26" s="28">
        <v>2</v>
      </c>
      <c r="I26" s="28">
        <v>2</v>
      </c>
      <c r="J26" s="28">
        <v>2</v>
      </c>
      <c r="K26" s="29">
        <v>2</v>
      </c>
      <c r="L26" s="28">
        <v>2</v>
      </c>
      <c r="M26" s="28">
        <v>4</v>
      </c>
      <c r="N26" s="28">
        <v>4</v>
      </c>
      <c r="O26" s="28">
        <v>4</v>
      </c>
      <c r="P26" s="28">
        <v>4</v>
      </c>
      <c r="Q26" s="28">
        <v>4</v>
      </c>
      <c r="R26" s="28">
        <v>4</v>
      </c>
      <c r="S26" s="28">
        <v>4</v>
      </c>
      <c r="T26" s="28">
        <v>5</v>
      </c>
      <c r="U26" s="28"/>
      <c r="V26" s="30">
        <f t="shared" si="0"/>
        <v>51</v>
      </c>
      <c r="W26" s="43" t="s">
        <v>17</v>
      </c>
      <c r="X26" s="43" t="s">
        <v>17</v>
      </c>
      <c r="Y26" s="31">
        <v>2</v>
      </c>
      <c r="Z26" s="27">
        <v>2</v>
      </c>
      <c r="AA26" s="31">
        <v>2</v>
      </c>
      <c r="AB26" s="31">
        <v>2</v>
      </c>
      <c r="AC26" s="31">
        <v>2</v>
      </c>
      <c r="AD26" s="31">
        <v>2</v>
      </c>
      <c r="AE26" s="31">
        <v>2</v>
      </c>
      <c r="AF26" s="31">
        <v>2</v>
      </c>
      <c r="AG26" s="31">
        <v>2</v>
      </c>
      <c r="AH26" s="31">
        <v>2</v>
      </c>
      <c r="AI26" s="31">
        <v>2</v>
      </c>
      <c r="AJ26" s="31">
        <v>3</v>
      </c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40"/>
      <c r="AW26" s="37"/>
      <c r="AX26" s="37"/>
      <c r="AY26" s="37"/>
      <c r="AZ26" s="37"/>
      <c r="BA26" s="37"/>
      <c r="BB26" s="37"/>
      <c r="BC26" s="37"/>
      <c r="BD26" s="37"/>
      <c r="BE26" s="37"/>
      <c r="BF26" s="39"/>
      <c r="BG26" s="33">
        <f t="shared" si="1"/>
        <v>25</v>
      </c>
      <c r="BH26" s="34">
        <f t="shared" si="2"/>
        <v>76</v>
      </c>
      <c r="BI26" s="47"/>
      <c r="BJ26" s="47"/>
    </row>
    <row r="27" spans="1:62" s="45" customFormat="1" ht="31.2" customHeight="1" thickBot="1" x14ac:dyDescent="0.3">
      <c r="A27" s="44"/>
      <c r="B27" s="147"/>
      <c r="C27" s="149"/>
      <c r="D27" s="35" t="s">
        <v>18</v>
      </c>
      <c r="E27" s="36">
        <v>4</v>
      </c>
      <c r="F27" s="36">
        <v>4</v>
      </c>
      <c r="G27" s="36">
        <v>4</v>
      </c>
      <c r="H27" s="36">
        <v>4</v>
      </c>
      <c r="I27" s="36">
        <v>4</v>
      </c>
      <c r="J27" s="36">
        <v>4</v>
      </c>
      <c r="K27" s="46">
        <v>4</v>
      </c>
      <c r="L27" s="36">
        <v>4</v>
      </c>
      <c r="M27" s="36">
        <v>4</v>
      </c>
      <c r="N27" s="36">
        <v>4</v>
      </c>
      <c r="O27" s="36">
        <v>4</v>
      </c>
      <c r="P27" s="36">
        <v>4</v>
      </c>
      <c r="Q27" s="36">
        <v>4</v>
      </c>
      <c r="R27" s="36">
        <v>4</v>
      </c>
      <c r="S27" s="36">
        <v>4</v>
      </c>
      <c r="T27" s="36">
        <v>4</v>
      </c>
      <c r="U27" s="36"/>
      <c r="V27" s="30">
        <f t="shared" si="0"/>
        <v>64</v>
      </c>
      <c r="W27" s="43" t="s">
        <v>17</v>
      </c>
      <c r="X27" s="43" t="s">
        <v>17</v>
      </c>
      <c r="Y27" s="37">
        <v>6</v>
      </c>
      <c r="Z27" s="35">
        <v>6</v>
      </c>
      <c r="AA27" s="37">
        <v>6</v>
      </c>
      <c r="AB27" s="37">
        <v>6</v>
      </c>
      <c r="AC27" s="37">
        <v>6</v>
      </c>
      <c r="AD27" s="37">
        <v>6</v>
      </c>
      <c r="AE27" s="37">
        <v>6</v>
      </c>
      <c r="AF27" s="37">
        <v>6</v>
      </c>
      <c r="AG27" s="37">
        <v>6</v>
      </c>
      <c r="AH27" s="37">
        <v>6</v>
      </c>
      <c r="AI27" s="37">
        <v>6</v>
      </c>
      <c r="AJ27" s="37">
        <v>6</v>
      </c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41"/>
      <c r="AW27" s="37"/>
      <c r="AX27" s="37"/>
      <c r="AY27" s="37"/>
      <c r="AZ27" s="37"/>
      <c r="BA27" s="37"/>
      <c r="BB27" s="37"/>
      <c r="BC27" s="37"/>
      <c r="BD27" s="37"/>
      <c r="BE27" s="37"/>
      <c r="BF27" s="39"/>
      <c r="BG27" s="33">
        <f t="shared" si="1"/>
        <v>72</v>
      </c>
      <c r="BH27" s="34">
        <f t="shared" si="2"/>
        <v>136</v>
      </c>
      <c r="BI27" s="47"/>
      <c r="BJ27" s="47"/>
    </row>
    <row r="28" spans="1:62" s="45" customFormat="1" ht="21" customHeight="1" thickBot="1" x14ac:dyDescent="0.3">
      <c r="A28" s="44"/>
      <c r="B28" s="48" t="s">
        <v>35</v>
      </c>
      <c r="C28" s="49" t="s">
        <v>36</v>
      </c>
      <c r="D28" s="27" t="s">
        <v>16</v>
      </c>
      <c r="E28" s="50"/>
      <c r="F28" s="29"/>
      <c r="G28" s="29"/>
      <c r="H28" s="50"/>
      <c r="I28" s="29"/>
      <c r="J28" s="50"/>
      <c r="K28" s="29"/>
      <c r="L28" s="50"/>
      <c r="M28" s="50"/>
      <c r="N28" s="50"/>
      <c r="O28" s="50"/>
      <c r="P28" s="50"/>
      <c r="Q28" s="50"/>
      <c r="R28" s="50"/>
      <c r="S28" s="50"/>
      <c r="T28" s="50"/>
      <c r="U28" s="29"/>
      <c r="V28" s="30">
        <f t="shared" si="0"/>
        <v>0</v>
      </c>
      <c r="W28" s="51" t="s">
        <v>17</v>
      </c>
      <c r="X28" s="51" t="s">
        <v>17</v>
      </c>
      <c r="Y28" s="27"/>
      <c r="Z28" s="27"/>
      <c r="AA28" s="27"/>
      <c r="AB28" s="27"/>
      <c r="AC28" s="27"/>
      <c r="AD28" s="27"/>
      <c r="AE28" s="52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52"/>
      <c r="AX28" s="52"/>
      <c r="AY28" s="52"/>
      <c r="AZ28" s="52"/>
      <c r="BA28" s="52"/>
      <c r="BB28" s="52"/>
      <c r="BC28" s="52"/>
      <c r="BD28" s="52"/>
      <c r="BE28" s="52"/>
      <c r="BF28" s="53"/>
      <c r="BG28" s="33">
        <f t="shared" si="1"/>
        <v>0</v>
      </c>
      <c r="BH28" s="34">
        <f t="shared" si="2"/>
        <v>0</v>
      </c>
      <c r="BI28" s="47"/>
      <c r="BJ28" s="47"/>
    </row>
    <row r="29" spans="1:62" s="45" customFormat="1" ht="46.5" customHeight="1" thickBot="1" x14ac:dyDescent="0.3">
      <c r="A29" s="44"/>
      <c r="B29" s="7" t="s">
        <v>37</v>
      </c>
      <c r="C29" s="54" t="s">
        <v>38</v>
      </c>
      <c r="D29" s="27" t="s">
        <v>16</v>
      </c>
      <c r="E29" s="55"/>
      <c r="F29" s="55"/>
      <c r="G29" s="55"/>
      <c r="H29" s="55"/>
      <c r="I29" s="55"/>
      <c r="J29" s="55"/>
      <c r="K29" s="55"/>
      <c r="L29" s="56"/>
      <c r="M29" s="55"/>
      <c r="N29" s="55"/>
      <c r="O29" s="56"/>
      <c r="P29" s="57"/>
      <c r="Q29" s="57"/>
      <c r="R29" s="55"/>
      <c r="S29" s="56"/>
      <c r="T29" s="55"/>
      <c r="U29" s="58"/>
      <c r="V29" s="30">
        <f t="shared" si="0"/>
        <v>0</v>
      </c>
      <c r="W29" s="51" t="s">
        <v>17</v>
      </c>
      <c r="X29" s="51" t="s">
        <v>17</v>
      </c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9"/>
      <c r="AX29" s="60"/>
      <c r="AY29" s="60"/>
      <c r="AZ29" s="60"/>
      <c r="BA29" s="60"/>
      <c r="BB29" s="60"/>
      <c r="BC29" s="60"/>
      <c r="BD29" s="60"/>
      <c r="BE29" s="60"/>
      <c r="BF29" s="61"/>
      <c r="BG29" s="33">
        <f t="shared" si="1"/>
        <v>0</v>
      </c>
      <c r="BH29" s="34">
        <f t="shared" si="2"/>
        <v>0</v>
      </c>
      <c r="BI29" s="47"/>
      <c r="BJ29" s="47"/>
    </row>
    <row r="30" spans="1:62" s="45" customFormat="1" ht="25.5" customHeight="1" thickBot="1" x14ac:dyDescent="0.3">
      <c r="A30" s="44"/>
      <c r="B30" s="150" t="s">
        <v>39</v>
      </c>
      <c r="C30" s="152" t="s">
        <v>40</v>
      </c>
      <c r="D30" s="58" t="s">
        <v>41</v>
      </c>
      <c r="E30" s="55">
        <v>4</v>
      </c>
      <c r="F30" s="56">
        <v>2</v>
      </c>
      <c r="G30" s="55">
        <v>4</v>
      </c>
      <c r="H30" s="55">
        <v>2</v>
      </c>
      <c r="I30" s="55">
        <v>4</v>
      </c>
      <c r="J30" s="55">
        <v>2</v>
      </c>
      <c r="K30" s="55">
        <v>4</v>
      </c>
      <c r="L30" s="55">
        <v>2</v>
      </c>
      <c r="M30" s="55">
        <v>4</v>
      </c>
      <c r="N30" s="55">
        <v>2</v>
      </c>
      <c r="O30" s="55">
        <v>4</v>
      </c>
      <c r="P30" s="55">
        <v>2</v>
      </c>
      <c r="Q30" s="55">
        <v>2</v>
      </c>
      <c r="R30" s="55"/>
      <c r="S30" s="55"/>
      <c r="T30" s="55"/>
      <c r="U30" s="55"/>
      <c r="V30" s="30">
        <f t="shared" si="0"/>
        <v>38</v>
      </c>
      <c r="W30" s="62" t="s">
        <v>17</v>
      </c>
      <c r="X30" s="51" t="s">
        <v>17</v>
      </c>
      <c r="Y30" s="58">
        <v>2</v>
      </c>
      <c r="Z30" s="58">
        <v>2</v>
      </c>
      <c r="AA30" s="63">
        <v>2</v>
      </c>
      <c r="AB30" s="58">
        <v>2</v>
      </c>
      <c r="AC30" s="58">
        <v>2</v>
      </c>
      <c r="AD30" s="58">
        <v>2</v>
      </c>
      <c r="AE30" s="58">
        <v>2</v>
      </c>
      <c r="AF30" s="58">
        <v>2</v>
      </c>
      <c r="AG30" s="58">
        <v>2</v>
      </c>
      <c r="AH30" s="58">
        <v>2</v>
      </c>
      <c r="AI30" s="58">
        <v>2</v>
      </c>
      <c r="AJ30" s="58">
        <v>2</v>
      </c>
      <c r="AK30" s="58">
        <v>2</v>
      </c>
      <c r="AL30" s="58">
        <v>2</v>
      </c>
      <c r="AM30" s="58">
        <v>2</v>
      </c>
      <c r="AN30" s="58"/>
      <c r="AO30" s="58"/>
      <c r="AP30" s="58"/>
      <c r="AQ30" s="58"/>
      <c r="AR30" s="58"/>
      <c r="AS30" s="58"/>
      <c r="AT30" s="58"/>
      <c r="AU30" s="58"/>
      <c r="AV30" s="58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33">
        <f t="shared" si="1"/>
        <v>30</v>
      </c>
      <c r="BH30" s="34">
        <f t="shared" si="2"/>
        <v>68</v>
      </c>
      <c r="BI30" s="47"/>
      <c r="BJ30" s="47"/>
    </row>
    <row r="31" spans="1:62" s="45" customFormat="1" ht="25.5" customHeight="1" thickBot="1" x14ac:dyDescent="0.3">
      <c r="A31" s="44"/>
      <c r="B31" s="151"/>
      <c r="C31" s="151"/>
      <c r="D31" s="65" t="s">
        <v>18</v>
      </c>
      <c r="E31" s="66">
        <v>4</v>
      </c>
      <c r="F31" s="67">
        <v>4</v>
      </c>
      <c r="G31" s="66">
        <v>4</v>
      </c>
      <c r="H31" s="66">
        <v>4</v>
      </c>
      <c r="I31" s="66">
        <v>4</v>
      </c>
      <c r="J31" s="66">
        <v>4</v>
      </c>
      <c r="K31" s="66">
        <v>4</v>
      </c>
      <c r="L31" s="66">
        <v>4</v>
      </c>
      <c r="M31" s="66">
        <v>4</v>
      </c>
      <c r="N31" s="66">
        <v>4</v>
      </c>
      <c r="O31" s="66">
        <v>4</v>
      </c>
      <c r="P31" s="66">
        <v>4</v>
      </c>
      <c r="Q31" s="66">
        <v>4</v>
      </c>
      <c r="R31" s="66"/>
      <c r="S31" s="66"/>
      <c r="T31" s="66"/>
      <c r="U31" s="66"/>
      <c r="V31" s="30">
        <f t="shared" si="0"/>
        <v>52</v>
      </c>
      <c r="W31" s="51" t="s">
        <v>17</v>
      </c>
      <c r="X31" s="51" t="s">
        <v>17</v>
      </c>
      <c r="Y31" s="65">
        <v>4</v>
      </c>
      <c r="Z31" s="65">
        <v>4</v>
      </c>
      <c r="AA31" s="68">
        <v>4</v>
      </c>
      <c r="AB31" s="65">
        <v>4</v>
      </c>
      <c r="AC31" s="68">
        <v>4</v>
      </c>
      <c r="AD31" s="65">
        <v>4</v>
      </c>
      <c r="AE31" s="65">
        <v>4</v>
      </c>
      <c r="AF31" s="65">
        <v>4</v>
      </c>
      <c r="AG31" s="65">
        <v>4</v>
      </c>
      <c r="AH31" s="65">
        <v>4</v>
      </c>
      <c r="AI31" s="65">
        <v>4</v>
      </c>
      <c r="AJ31" s="65">
        <v>4</v>
      </c>
      <c r="AK31" s="65">
        <v>4</v>
      </c>
      <c r="AL31" s="65">
        <v>4</v>
      </c>
      <c r="AM31" s="65">
        <v>4</v>
      </c>
      <c r="AN31" s="65"/>
      <c r="AO31" s="65"/>
      <c r="AP31" s="65"/>
      <c r="AQ31" s="65"/>
      <c r="AR31" s="65"/>
      <c r="AS31" s="65"/>
      <c r="AT31" s="65"/>
      <c r="AU31" s="68"/>
      <c r="AV31" s="65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33">
        <f t="shared" si="1"/>
        <v>60</v>
      </c>
      <c r="BH31" s="34">
        <f t="shared" si="2"/>
        <v>112</v>
      </c>
    </row>
    <row r="32" spans="1:62" s="45" customFormat="1" ht="26.25" customHeight="1" thickBot="1" x14ac:dyDescent="0.3">
      <c r="A32" s="44"/>
      <c r="B32" s="150" t="s">
        <v>42</v>
      </c>
      <c r="C32" s="152" t="s">
        <v>43</v>
      </c>
      <c r="D32" s="58" t="s">
        <v>41</v>
      </c>
      <c r="E32" s="55">
        <v>2</v>
      </c>
      <c r="F32" s="56">
        <v>2</v>
      </c>
      <c r="G32" s="55">
        <v>2</v>
      </c>
      <c r="H32" s="55">
        <v>2</v>
      </c>
      <c r="I32" s="55">
        <v>2</v>
      </c>
      <c r="J32" s="55">
        <v>2</v>
      </c>
      <c r="K32" s="55">
        <v>2</v>
      </c>
      <c r="L32" s="55">
        <v>2</v>
      </c>
      <c r="M32" s="55">
        <v>2</v>
      </c>
      <c r="N32" s="55">
        <v>2</v>
      </c>
      <c r="O32" s="55">
        <v>2</v>
      </c>
      <c r="P32" s="55">
        <v>2</v>
      </c>
      <c r="Q32" s="55"/>
      <c r="R32" s="55"/>
      <c r="S32" s="55"/>
      <c r="T32" s="55"/>
      <c r="U32" s="55"/>
      <c r="V32" s="30">
        <f t="shared" si="0"/>
        <v>24</v>
      </c>
      <c r="W32" s="51" t="s">
        <v>17</v>
      </c>
      <c r="X32" s="51" t="s">
        <v>17</v>
      </c>
      <c r="Y32" s="58"/>
      <c r="Z32" s="58"/>
      <c r="AA32" s="63"/>
      <c r="AB32" s="58"/>
      <c r="AC32" s="58"/>
      <c r="AD32" s="58"/>
      <c r="AE32" s="58"/>
      <c r="AF32" s="58"/>
      <c r="AG32" s="58"/>
      <c r="AH32" s="58"/>
      <c r="AI32" s="58">
        <v>2</v>
      </c>
      <c r="AJ32" s="58">
        <v>2</v>
      </c>
      <c r="AK32" s="58">
        <v>2</v>
      </c>
      <c r="AL32" s="58">
        <v>2</v>
      </c>
      <c r="AM32" s="58">
        <v>2</v>
      </c>
      <c r="AN32" s="58">
        <v>2</v>
      </c>
      <c r="AO32" s="58">
        <v>2</v>
      </c>
      <c r="AP32" s="58">
        <v>2</v>
      </c>
      <c r="AQ32" s="58">
        <v>2</v>
      </c>
      <c r="AR32" s="58">
        <v>2</v>
      </c>
      <c r="AS32" s="58"/>
      <c r="AT32" s="58"/>
      <c r="AU32" s="58"/>
      <c r="AV32" s="58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33">
        <f t="shared" si="1"/>
        <v>20</v>
      </c>
      <c r="BH32" s="34">
        <f t="shared" si="2"/>
        <v>44</v>
      </c>
    </row>
    <row r="33" spans="1:60" s="45" customFormat="1" ht="17.25" customHeight="1" thickBot="1" x14ac:dyDescent="0.3">
      <c r="A33" s="44"/>
      <c r="B33" s="151"/>
      <c r="C33" s="151"/>
      <c r="D33" s="65" t="s">
        <v>18</v>
      </c>
      <c r="E33" s="66">
        <v>2</v>
      </c>
      <c r="F33" s="67">
        <v>2</v>
      </c>
      <c r="G33" s="66">
        <v>2</v>
      </c>
      <c r="H33" s="66">
        <v>2</v>
      </c>
      <c r="I33" s="66">
        <v>2</v>
      </c>
      <c r="J33" s="66">
        <v>2</v>
      </c>
      <c r="K33" s="66">
        <v>2</v>
      </c>
      <c r="L33" s="66">
        <v>2</v>
      </c>
      <c r="M33" s="66">
        <v>2</v>
      </c>
      <c r="N33" s="66">
        <v>2</v>
      </c>
      <c r="O33" s="66">
        <v>2</v>
      </c>
      <c r="P33" s="66">
        <v>2</v>
      </c>
      <c r="Q33" s="66"/>
      <c r="R33" s="66"/>
      <c r="S33" s="66"/>
      <c r="T33" s="66"/>
      <c r="U33" s="66"/>
      <c r="V33" s="30">
        <f t="shared" si="0"/>
        <v>24</v>
      </c>
      <c r="W33" s="51" t="s">
        <v>17</v>
      </c>
      <c r="X33" s="51" t="s">
        <v>17</v>
      </c>
      <c r="Y33" s="65"/>
      <c r="Z33" s="65"/>
      <c r="AA33" s="68"/>
      <c r="AB33" s="65"/>
      <c r="AC33" s="68"/>
      <c r="AD33" s="65"/>
      <c r="AE33" s="65"/>
      <c r="AF33" s="65"/>
      <c r="AG33" s="65"/>
      <c r="AH33" s="65"/>
      <c r="AI33" s="65">
        <v>2</v>
      </c>
      <c r="AJ33" s="65">
        <v>2</v>
      </c>
      <c r="AK33" s="65">
        <v>2</v>
      </c>
      <c r="AL33" s="65">
        <v>2</v>
      </c>
      <c r="AM33" s="65">
        <v>2</v>
      </c>
      <c r="AN33" s="65">
        <v>2</v>
      </c>
      <c r="AO33" s="65">
        <v>2</v>
      </c>
      <c r="AP33" s="65">
        <v>2</v>
      </c>
      <c r="AQ33" s="65">
        <v>2</v>
      </c>
      <c r="AR33" s="65">
        <v>2</v>
      </c>
      <c r="AS33" s="65"/>
      <c r="AT33" s="65"/>
      <c r="AU33" s="68"/>
      <c r="AV33" s="65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33">
        <f t="shared" si="1"/>
        <v>20</v>
      </c>
      <c r="BH33" s="34">
        <f t="shared" si="2"/>
        <v>44</v>
      </c>
    </row>
    <row r="34" spans="1:60" s="45" customFormat="1" ht="28.5" customHeight="1" thickBot="1" x14ac:dyDescent="0.3">
      <c r="A34" s="44"/>
      <c r="B34" s="70" t="s">
        <v>44</v>
      </c>
      <c r="C34" s="71" t="s">
        <v>45</v>
      </c>
      <c r="D34" s="58" t="s">
        <v>41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>
        <v>36</v>
      </c>
      <c r="V34" s="30">
        <f t="shared" si="0"/>
        <v>36</v>
      </c>
      <c r="W34" s="51" t="s">
        <v>17</v>
      </c>
      <c r="X34" s="51" t="s">
        <v>17</v>
      </c>
      <c r="Y34" s="64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63"/>
      <c r="AP34" s="58"/>
      <c r="AQ34" s="58"/>
      <c r="AR34" s="58"/>
      <c r="AS34" s="63"/>
      <c r="AT34" s="63">
        <v>36</v>
      </c>
      <c r="AU34" s="63"/>
      <c r="AV34" s="72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33">
        <f t="shared" si="1"/>
        <v>36</v>
      </c>
      <c r="BH34" s="34">
        <f t="shared" si="2"/>
        <v>72</v>
      </c>
    </row>
    <row r="35" spans="1:60" s="45" customFormat="1" ht="26.25" customHeight="1" thickBot="1" x14ac:dyDescent="0.3">
      <c r="A35" s="44"/>
      <c r="B35" s="73" t="s">
        <v>37</v>
      </c>
      <c r="C35" s="74" t="s">
        <v>46</v>
      </c>
      <c r="D35" s="58" t="s">
        <v>41</v>
      </c>
      <c r="E35" s="72"/>
      <c r="F35" s="72"/>
      <c r="G35" s="72"/>
      <c r="H35" s="72"/>
      <c r="I35" s="72"/>
      <c r="J35" s="72"/>
      <c r="K35" s="72"/>
      <c r="L35" s="58"/>
      <c r="M35" s="58"/>
      <c r="N35" s="63"/>
      <c r="O35" s="58"/>
      <c r="P35" s="58"/>
      <c r="Q35" s="58"/>
      <c r="R35" s="58"/>
      <c r="S35" s="58"/>
      <c r="T35" s="58"/>
      <c r="U35" s="58"/>
      <c r="V35" s="30">
        <f t="shared" si="0"/>
        <v>0</v>
      </c>
      <c r="W35" s="51" t="s">
        <v>17</v>
      </c>
      <c r="X35" s="51" t="s">
        <v>17</v>
      </c>
      <c r="Y35" s="58"/>
      <c r="Z35" s="63"/>
      <c r="AA35" s="58"/>
      <c r="AB35" s="58"/>
      <c r="AC35" s="63"/>
      <c r="AD35" s="58"/>
      <c r="AE35" s="63"/>
      <c r="AF35" s="63"/>
      <c r="AG35" s="63"/>
      <c r="AH35" s="63"/>
      <c r="AI35" s="63"/>
      <c r="AJ35" s="63"/>
      <c r="AK35" s="58"/>
      <c r="AL35" s="63"/>
      <c r="AM35" s="63"/>
      <c r="AN35" s="63"/>
      <c r="AO35" s="63"/>
      <c r="AP35" s="63"/>
      <c r="AQ35" s="64"/>
      <c r="AR35" s="58"/>
      <c r="AS35" s="63"/>
      <c r="AT35" s="63"/>
      <c r="AU35" s="63">
        <v>36</v>
      </c>
      <c r="AV35" s="72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33">
        <f t="shared" si="1"/>
        <v>36</v>
      </c>
      <c r="BH35" s="34">
        <f t="shared" si="2"/>
        <v>36</v>
      </c>
    </row>
    <row r="36" spans="1:60" ht="19.5" customHeight="1" thickBot="1" x14ac:dyDescent="0.3">
      <c r="A36" s="6"/>
      <c r="B36" s="113" t="s">
        <v>47</v>
      </c>
      <c r="C36" s="158" t="s">
        <v>48</v>
      </c>
      <c r="D36" s="75" t="s">
        <v>41</v>
      </c>
      <c r="E36" s="76"/>
      <c r="F36" s="76"/>
      <c r="G36" s="76"/>
      <c r="H36" s="76"/>
      <c r="I36" s="76"/>
      <c r="J36" s="76"/>
      <c r="K36" s="76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30">
        <f t="shared" si="0"/>
        <v>0</v>
      </c>
      <c r="W36" s="43" t="s">
        <v>17</v>
      </c>
      <c r="X36" s="43" t="s">
        <v>17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6"/>
      <c r="AW36" s="77"/>
      <c r="AX36" s="77"/>
      <c r="AY36" s="77"/>
      <c r="AZ36" s="77"/>
      <c r="BA36" s="77"/>
      <c r="BB36" s="77"/>
      <c r="BC36" s="77"/>
      <c r="BD36" s="77"/>
      <c r="BE36" s="77"/>
      <c r="BF36" s="78"/>
      <c r="BG36" s="33">
        <f t="shared" si="1"/>
        <v>0</v>
      </c>
      <c r="BH36" s="34">
        <f t="shared" si="2"/>
        <v>0</v>
      </c>
    </row>
    <row r="37" spans="1:60" ht="21.75" customHeight="1" thickBot="1" x14ac:dyDescent="0.3">
      <c r="A37" s="6"/>
      <c r="B37" s="115"/>
      <c r="C37" s="159"/>
      <c r="D37" s="79" t="s">
        <v>18</v>
      </c>
      <c r="E37" s="80"/>
      <c r="F37" s="80"/>
      <c r="G37" s="80"/>
      <c r="H37" s="81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30">
        <f t="shared" si="0"/>
        <v>0</v>
      </c>
      <c r="W37" s="43" t="s">
        <v>17</v>
      </c>
      <c r="X37" s="43" t="s">
        <v>17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2"/>
      <c r="AW37" s="80"/>
      <c r="AX37" s="80"/>
      <c r="AY37" s="80"/>
      <c r="AZ37" s="80"/>
      <c r="BA37" s="80"/>
      <c r="BB37" s="80"/>
      <c r="BC37" s="80"/>
      <c r="BD37" s="80"/>
      <c r="BE37" s="80"/>
      <c r="BF37" s="83"/>
      <c r="BG37" s="33">
        <f t="shared" si="1"/>
        <v>0</v>
      </c>
      <c r="BH37" s="34">
        <f t="shared" si="2"/>
        <v>0</v>
      </c>
    </row>
    <row r="38" spans="1:60" ht="23.25" customHeight="1" thickBot="1" x14ac:dyDescent="0.3">
      <c r="A38" s="6"/>
      <c r="B38" s="155" t="s">
        <v>49</v>
      </c>
      <c r="C38" s="143" t="s">
        <v>50</v>
      </c>
      <c r="D38" s="27" t="s">
        <v>16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30">
        <f t="shared" si="0"/>
        <v>0</v>
      </c>
      <c r="W38" s="43" t="s">
        <v>17</v>
      </c>
      <c r="X38" s="43" t="s">
        <v>17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40"/>
      <c r="AW38" s="31"/>
      <c r="AX38" s="31"/>
      <c r="AY38" s="31"/>
      <c r="AZ38" s="31"/>
      <c r="BA38" s="31"/>
      <c r="BB38" s="31"/>
      <c r="BC38" s="31"/>
      <c r="BD38" s="31"/>
      <c r="BE38" s="31"/>
      <c r="BF38" s="32"/>
      <c r="BG38" s="33">
        <f t="shared" si="1"/>
        <v>0</v>
      </c>
      <c r="BH38" s="34">
        <f t="shared" si="2"/>
        <v>0</v>
      </c>
    </row>
    <row r="39" spans="1:60" ht="21.75" customHeight="1" thickBot="1" x14ac:dyDescent="0.3">
      <c r="A39" s="6"/>
      <c r="B39" s="162"/>
      <c r="C39" s="163"/>
      <c r="D39" s="35" t="s">
        <v>18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0">
        <f t="shared" si="0"/>
        <v>0</v>
      </c>
      <c r="W39" s="43" t="s">
        <v>17</v>
      </c>
      <c r="X39" s="43" t="s">
        <v>17</v>
      </c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41"/>
      <c r="AW39" s="37"/>
      <c r="AX39" s="37"/>
      <c r="AY39" s="37"/>
      <c r="AZ39" s="37"/>
      <c r="BA39" s="37"/>
      <c r="BB39" s="37"/>
      <c r="BC39" s="37"/>
      <c r="BD39" s="37"/>
      <c r="BE39" s="37"/>
      <c r="BF39" s="39"/>
      <c r="BG39" s="33">
        <f t="shared" si="1"/>
        <v>0</v>
      </c>
      <c r="BH39" s="34">
        <f t="shared" si="2"/>
        <v>0</v>
      </c>
    </row>
    <row r="40" spans="1:60" ht="24" customHeight="1" thickBot="1" x14ac:dyDescent="0.3">
      <c r="A40" s="6"/>
      <c r="B40" s="155" t="s">
        <v>51</v>
      </c>
      <c r="C40" s="148" t="s">
        <v>52</v>
      </c>
      <c r="D40" s="27" t="s">
        <v>16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30">
        <f t="shared" si="0"/>
        <v>0</v>
      </c>
      <c r="W40" s="51" t="s">
        <v>17</v>
      </c>
      <c r="X40" s="51" t="s">
        <v>17</v>
      </c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40"/>
      <c r="AW40" s="31"/>
      <c r="AX40" s="31"/>
      <c r="AY40" s="31"/>
      <c r="AZ40" s="31"/>
      <c r="BA40" s="31"/>
      <c r="BB40" s="31"/>
      <c r="BC40" s="31"/>
      <c r="BD40" s="31"/>
      <c r="BE40" s="31"/>
      <c r="BF40" s="32"/>
      <c r="BG40" s="33">
        <f t="shared" si="1"/>
        <v>0</v>
      </c>
      <c r="BH40" s="34">
        <f t="shared" si="2"/>
        <v>0</v>
      </c>
    </row>
    <row r="41" spans="1:60" ht="21.75" customHeight="1" thickBot="1" x14ac:dyDescent="0.3">
      <c r="A41" s="6"/>
      <c r="B41" s="156"/>
      <c r="C41" s="157"/>
      <c r="D41" s="35" t="s">
        <v>18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0">
        <f t="shared" si="0"/>
        <v>0</v>
      </c>
      <c r="W41" s="51" t="s">
        <v>17</v>
      </c>
      <c r="X41" s="51" t="s">
        <v>17</v>
      </c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41"/>
      <c r="AW41" s="37"/>
      <c r="AX41" s="37"/>
      <c r="AY41" s="37"/>
      <c r="AZ41" s="37"/>
      <c r="BA41" s="37"/>
      <c r="BB41" s="37"/>
      <c r="BC41" s="37"/>
      <c r="BD41" s="37"/>
      <c r="BE41" s="37"/>
      <c r="BF41" s="39"/>
      <c r="BG41" s="33">
        <f t="shared" si="1"/>
        <v>0</v>
      </c>
      <c r="BH41" s="34">
        <f t="shared" si="2"/>
        <v>0</v>
      </c>
    </row>
    <row r="42" spans="1:60" ht="17.25" customHeight="1" thickBot="1" x14ac:dyDescent="0.3">
      <c r="A42" s="6"/>
      <c r="B42" s="84" t="s">
        <v>53</v>
      </c>
      <c r="C42" s="85" t="s">
        <v>45</v>
      </c>
      <c r="D42" s="27" t="s">
        <v>16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30">
        <f t="shared" si="0"/>
        <v>0</v>
      </c>
      <c r="W42" s="43" t="s">
        <v>17</v>
      </c>
      <c r="X42" s="43" t="s">
        <v>17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40"/>
      <c r="AW42" s="31"/>
      <c r="AX42" s="31"/>
      <c r="AY42" s="31"/>
      <c r="AZ42" s="31"/>
      <c r="BA42" s="31"/>
      <c r="BB42" s="31"/>
      <c r="BC42" s="31"/>
      <c r="BD42" s="31"/>
      <c r="BE42" s="31"/>
      <c r="BF42" s="32"/>
      <c r="BG42" s="33">
        <f t="shared" si="1"/>
        <v>0</v>
      </c>
      <c r="BH42" s="34">
        <f t="shared" si="2"/>
        <v>0</v>
      </c>
    </row>
    <row r="43" spans="1:60" ht="16.5" customHeight="1" thickBot="1" x14ac:dyDescent="0.3">
      <c r="A43" s="6"/>
      <c r="B43" s="73" t="s">
        <v>54</v>
      </c>
      <c r="C43" s="74" t="s">
        <v>46</v>
      </c>
      <c r="D43" s="27" t="s">
        <v>16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30">
        <f t="shared" si="0"/>
        <v>0</v>
      </c>
      <c r="W43" s="43" t="s">
        <v>17</v>
      </c>
      <c r="X43" s="43" t="s">
        <v>17</v>
      </c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40"/>
      <c r="AW43" s="31"/>
      <c r="AX43" s="31"/>
      <c r="AY43" s="31"/>
      <c r="AZ43" s="31"/>
      <c r="BA43" s="31"/>
      <c r="BB43" s="31"/>
      <c r="BC43" s="31"/>
      <c r="BD43" s="31"/>
      <c r="BE43" s="31"/>
      <c r="BF43" s="32"/>
      <c r="BG43" s="33">
        <f t="shared" si="1"/>
        <v>0</v>
      </c>
      <c r="BH43" s="34">
        <f t="shared" si="2"/>
        <v>0</v>
      </c>
    </row>
    <row r="44" spans="1:60" ht="30.75" customHeight="1" thickBot="1" x14ac:dyDescent="0.3">
      <c r="A44" s="6"/>
      <c r="B44" s="113" t="s">
        <v>55</v>
      </c>
      <c r="C44" s="158" t="s">
        <v>56</v>
      </c>
      <c r="D44" s="75" t="s">
        <v>16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30">
        <f t="shared" si="0"/>
        <v>0</v>
      </c>
      <c r="W44" s="43" t="s">
        <v>17</v>
      </c>
      <c r="X44" s="43" t="s">
        <v>17</v>
      </c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6"/>
      <c r="AW44" s="77"/>
      <c r="AX44" s="77"/>
      <c r="AY44" s="77"/>
      <c r="AZ44" s="77"/>
      <c r="BA44" s="77"/>
      <c r="BB44" s="77"/>
      <c r="BC44" s="77"/>
      <c r="BD44" s="77"/>
      <c r="BE44" s="77"/>
      <c r="BF44" s="78"/>
      <c r="BG44" s="33">
        <f t="shared" si="1"/>
        <v>0</v>
      </c>
      <c r="BH44" s="34">
        <f t="shared" si="2"/>
        <v>0</v>
      </c>
    </row>
    <row r="45" spans="1:60" ht="19.2" customHeight="1" thickBot="1" x14ac:dyDescent="0.3">
      <c r="A45" s="6"/>
      <c r="B45" s="115"/>
      <c r="C45" s="159"/>
      <c r="D45" s="79" t="s">
        <v>18</v>
      </c>
      <c r="E45" s="80"/>
      <c r="F45" s="80"/>
      <c r="G45" s="80"/>
      <c r="H45" s="81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30">
        <f t="shared" si="0"/>
        <v>0</v>
      </c>
      <c r="W45" s="43" t="s">
        <v>17</v>
      </c>
      <c r="X45" s="43" t="s">
        <v>17</v>
      </c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2"/>
      <c r="AW45" s="80"/>
      <c r="AX45" s="80"/>
      <c r="AY45" s="80"/>
      <c r="AZ45" s="80"/>
      <c r="BA45" s="80"/>
      <c r="BB45" s="80"/>
      <c r="BC45" s="80"/>
      <c r="BD45" s="80"/>
      <c r="BE45" s="80"/>
      <c r="BF45" s="83"/>
      <c r="BG45" s="33">
        <f t="shared" si="1"/>
        <v>0</v>
      </c>
      <c r="BH45" s="34">
        <f t="shared" si="2"/>
        <v>0</v>
      </c>
    </row>
    <row r="46" spans="1:60" ht="24" customHeight="1" thickBot="1" x14ac:dyDescent="0.3">
      <c r="A46" s="6"/>
      <c r="B46" s="160" t="s">
        <v>57</v>
      </c>
      <c r="C46" s="143" t="s">
        <v>58</v>
      </c>
      <c r="D46" s="27" t="s">
        <v>16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30">
        <f t="shared" si="0"/>
        <v>0</v>
      </c>
      <c r="W46" s="13" t="s">
        <v>17</v>
      </c>
      <c r="X46" s="13" t="s">
        <v>17</v>
      </c>
      <c r="Y46" s="31">
        <v>2</v>
      </c>
      <c r="Z46" s="28">
        <v>2</v>
      </c>
      <c r="AA46" s="28">
        <v>2</v>
      </c>
      <c r="AB46" s="28">
        <v>2</v>
      </c>
      <c r="AC46" s="28">
        <v>2</v>
      </c>
      <c r="AD46" s="28">
        <v>2</v>
      </c>
      <c r="AE46" s="28">
        <v>2</v>
      </c>
      <c r="AF46" s="28">
        <v>2</v>
      </c>
      <c r="AG46" s="28">
        <v>2</v>
      </c>
      <c r="AH46" s="28">
        <v>2</v>
      </c>
      <c r="AI46" s="28">
        <v>2</v>
      </c>
      <c r="AJ46" s="28">
        <v>2</v>
      </c>
      <c r="AK46" s="28">
        <v>2</v>
      </c>
      <c r="AL46" s="28">
        <v>2</v>
      </c>
      <c r="AM46" s="28">
        <v>2</v>
      </c>
      <c r="AN46" s="28">
        <v>2</v>
      </c>
      <c r="AO46" s="28">
        <v>2</v>
      </c>
      <c r="AP46" s="28">
        <v>2</v>
      </c>
      <c r="AQ46" s="28">
        <v>2</v>
      </c>
      <c r="AR46" s="28">
        <v>4</v>
      </c>
      <c r="AS46" s="28">
        <v>4</v>
      </c>
      <c r="AT46" s="28"/>
      <c r="AU46" s="28"/>
      <c r="AV46" s="40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3">
        <f t="shared" si="1"/>
        <v>46</v>
      </c>
      <c r="BH46" s="34">
        <f t="shared" si="2"/>
        <v>46</v>
      </c>
    </row>
    <row r="47" spans="1:60" ht="20.25" customHeight="1" thickBot="1" x14ac:dyDescent="0.3">
      <c r="A47" s="6"/>
      <c r="B47" s="161"/>
      <c r="C47" s="144"/>
      <c r="D47" s="35" t="s">
        <v>18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0">
        <f t="shared" ref="V47:V53" si="4">E47+F47+G47+H47+I47+J47+K47+L47+M47+N47+O47+P47+Q47+R47+S47+T47+U47</f>
        <v>0</v>
      </c>
      <c r="W47" s="13" t="s">
        <v>17</v>
      </c>
      <c r="X47" s="13" t="s">
        <v>17</v>
      </c>
      <c r="Y47" s="37">
        <v>4</v>
      </c>
      <c r="Z47" s="36">
        <v>4</v>
      </c>
      <c r="AA47" s="36">
        <v>4</v>
      </c>
      <c r="AB47" s="36">
        <v>4</v>
      </c>
      <c r="AC47" s="36">
        <v>4</v>
      </c>
      <c r="AD47" s="36">
        <v>4</v>
      </c>
      <c r="AE47" s="36">
        <v>4</v>
      </c>
      <c r="AF47" s="36">
        <v>4</v>
      </c>
      <c r="AG47" s="36">
        <v>4</v>
      </c>
      <c r="AH47" s="36">
        <v>4</v>
      </c>
      <c r="AI47" s="36">
        <v>4</v>
      </c>
      <c r="AJ47" s="36">
        <v>4</v>
      </c>
      <c r="AK47" s="36">
        <v>4</v>
      </c>
      <c r="AL47" s="36">
        <v>4</v>
      </c>
      <c r="AM47" s="36">
        <v>4</v>
      </c>
      <c r="AN47" s="36">
        <v>4</v>
      </c>
      <c r="AO47" s="36">
        <v>4</v>
      </c>
      <c r="AP47" s="36">
        <v>4</v>
      </c>
      <c r="AQ47" s="36">
        <v>4</v>
      </c>
      <c r="AR47" s="36">
        <v>4</v>
      </c>
      <c r="AS47" s="36">
        <v>7</v>
      </c>
      <c r="AT47" s="36"/>
      <c r="AU47" s="36"/>
      <c r="AV47" s="38"/>
      <c r="AW47" s="37"/>
      <c r="AX47" s="37"/>
      <c r="AY47" s="37"/>
      <c r="AZ47" s="37"/>
      <c r="BA47" s="37"/>
      <c r="BB47" s="37"/>
      <c r="BC47" s="37"/>
      <c r="BD47" s="37"/>
      <c r="BE47" s="37"/>
      <c r="BF47" s="39"/>
      <c r="BG47" s="33">
        <f t="shared" ref="BG47:BG53" si="5">Y47+Z47+AA47+AB47+AC47+AD47+AE47+AF47+AG47+AH47+AI47+AJ47+AK47+AL47+AM47+AN47+AO47+AP47+AQ47+AR47+AS47+AT47+AU47+AV47</f>
        <v>87</v>
      </c>
      <c r="BH47" s="34">
        <f t="shared" ref="BH47:BH57" si="6">V47+BG47</f>
        <v>87</v>
      </c>
    </row>
    <row r="48" spans="1:60" ht="22.5" customHeight="1" thickBot="1" x14ac:dyDescent="0.3">
      <c r="A48" s="6"/>
      <c r="B48" s="169" t="s">
        <v>59</v>
      </c>
      <c r="C48" s="143" t="s">
        <v>69</v>
      </c>
      <c r="D48" s="27" t="s">
        <v>41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30">
        <f t="shared" si="4"/>
        <v>0</v>
      </c>
      <c r="W48" s="51" t="s">
        <v>17</v>
      </c>
      <c r="X48" s="51" t="s">
        <v>17</v>
      </c>
      <c r="Y48" s="31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42"/>
      <c r="AW48" s="31"/>
      <c r="AX48" s="31"/>
      <c r="AY48" s="31"/>
      <c r="AZ48" s="31"/>
      <c r="BA48" s="31"/>
      <c r="BB48" s="31"/>
      <c r="BC48" s="31"/>
      <c r="BD48" s="31"/>
      <c r="BE48" s="31"/>
      <c r="BF48" s="32"/>
      <c r="BG48" s="33">
        <f t="shared" si="5"/>
        <v>0</v>
      </c>
      <c r="BH48" s="34">
        <f t="shared" si="6"/>
        <v>0</v>
      </c>
    </row>
    <row r="49" spans="1:60" ht="15" customHeight="1" thickBot="1" x14ac:dyDescent="0.3">
      <c r="A49" s="6"/>
      <c r="B49" s="133"/>
      <c r="C49" s="144"/>
      <c r="D49" s="35" t="s">
        <v>18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0">
        <f t="shared" si="4"/>
        <v>0</v>
      </c>
      <c r="W49" s="51" t="s">
        <v>17</v>
      </c>
      <c r="X49" s="51" t="s">
        <v>17</v>
      </c>
      <c r="Y49" s="37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8"/>
      <c r="AW49" s="37"/>
      <c r="AX49" s="37"/>
      <c r="AY49" s="37"/>
      <c r="AZ49" s="37"/>
      <c r="BA49" s="37"/>
      <c r="BB49" s="37"/>
      <c r="BC49" s="37"/>
      <c r="BD49" s="37"/>
      <c r="BE49" s="37"/>
      <c r="BF49" s="39"/>
      <c r="BG49" s="33">
        <f t="shared" si="5"/>
        <v>0</v>
      </c>
      <c r="BH49" s="34">
        <f t="shared" si="6"/>
        <v>0</v>
      </c>
    </row>
    <row r="50" spans="1:60" ht="17.25" customHeight="1" thickBot="1" x14ac:dyDescent="0.3">
      <c r="A50" s="6"/>
      <c r="B50" s="84" t="s">
        <v>60</v>
      </c>
      <c r="C50" s="85" t="s">
        <v>45</v>
      </c>
      <c r="D50" s="27" t="s">
        <v>16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30">
        <f t="shared" si="4"/>
        <v>0</v>
      </c>
      <c r="W50" s="43" t="s">
        <v>17</v>
      </c>
      <c r="X50" s="43" t="s">
        <v>17</v>
      </c>
      <c r="Y50" s="31"/>
      <c r="Z50" s="86"/>
      <c r="AA50" s="86"/>
      <c r="AB50" s="86"/>
      <c r="AC50" s="86"/>
      <c r="AD50" s="86"/>
      <c r="AE50" s="86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>
        <v>36</v>
      </c>
      <c r="AV50" s="40"/>
      <c r="AW50" s="31"/>
      <c r="AX50" s="31"/>
      <c r="AY50" s="31"/>
      <c r="AZ50" s="31"/>
      <c r="BA50" s="31"/>
      <c r="BB50" s="31"/>
      <c r="BC50" s="31"/>
      <c r="BD50" s="31"/>
      <c r="BE50" s="31"/>
      <c r="BF50" s="32"/>
      <c r="BG50" s="33">
        <f t="shared" si="5"/>
        <v>36</v>
      </c>
      <c r="BH50" s="34">
        <f t="shared" si="6"/>
        <v>36</v>
      </c>
    </row>
    <row r="51" spans="1:60" ht="16.5" customHeight="1" thickBot="1" x14ac:dyDescent="0.3">
      <c r="A51" s="6"/>
      <c r="B51" s="73" t="s">
        <v>61</v>
      </c>
      <c r="C51" s="74" t="s">
        <v>46</v>
      </c>
      <c r="D51" s="27" t="s">
        <v>16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30">
        <f t="shared" si="4"/>
        <v>0</v>
      </c>
      <c r="W51" s="43" t="s">
        <v>17</v>
      </c>
      <c r="X51" s="43" t="s">
        <v>17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40"/>
      <c r="AW51" s="31"/>
      <c r="AX51" s="31"/>
      <c r="AY51" s="31"/>
      <c r="AZ51" s="31"/>
      <c r="BA51" s="31"/>
      <c r="BB51" s="31"/>
      <c r="BC51" s="31"/>
      <c r="BD51" s="31"/>
      <c r="BE51" s="31"/>
      <c r="BF51" s="32"/>
      <c r="BG51" s="33">
        <f t="shared" si="5"/>
        <v>0</v>
      </c>
      <c r="BH51" s="34">
        <f t="shared" si="6"/>
        <v>0</v>
      </c>
    </row>
    <row r="52" spans="1:60" ht="20.25" customHeight="1" thickBot="1" x14ac:dyDescent="0.3">
      <c r="A52" s="6"/>
      <c r="B52" s="105"/>
      <c r="C52" s="106" t="s">
        <v>66</v>
      </c>
      <c r="D52" s="75" t="s">
        <v>41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30">
        <f t="shared" si="4"/>
        <v>0</v>
      </c>
      <c r="W52" s="43" t="s">
        <v>17</v>
      </c>
      <c r="X52" s="43" t="s">
        <v>17</v>
      </c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6">
        <v>36</v>
      </c>
      <c r="AW52" s="77"/>
      <c r="AX52" s="77"/>
      <c r="AY52" s="77"/>
      <c r="AZ52" s="77"/>
      <c r="BA52" s="77"/>
      <c r="BB52" s="77"/>
      <c r="BC52" s="77"/>
      <c r="BD52" s="77"/>
      <c r="BE52" s="77"/>
      <c r="BF52" s="78"/>
      <c r="BG52" s="33">
        <f t="shared" si="5"/>
        <v>36</v>
      </c>
      <c r="BH52" s="34">
        <f t="shared" si="6"/>
        <v>36</v>
      </c>
    </row>
    <row r="53" spans="1:60" ht="16.5" customHeight="1" thickBot="1" x14ac:dyDescent="0.3">
      <c r="A53" s="6"/>
      <c r="B53" s="73"/>
      <c r="C53" s="74" t="s">
        <v>67</v>
      </c>
      <c r="D53" s="27" t="s">
        <v>16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30">
        <f t="shared" si="4"/>
        <v>0</v>
      </c>
      <c r="W53" s="43" t="s">
        <v>17</v>
      </c>
      <c r="X53" s="43" t="s">
        <v>17</v>
      </c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40"/>
      <c r="AW53" s="31"/>
      <c r="AX53" s="31"/>
      <c r="AY53" s="31"/>
      <c r="AZ53" s="31"/>
      <c r="BA53" s="31"/>
      <c r="BB53" s="31"/>
      <c r="BC53" s="31"/>
      <c r="BD53" s="31"/>
      <c r="BE53" s="31"/>
      <c r="BF53" s="32"/>
      <c r="BG53" s="33">
        <f t="shared" si="5"/>
        <v>0</v>
      </c>
      <c r="BH53" s="34">
        <f t="shared" si="6"/>
        <v>0</v>
      </c>
    </row>
    <row r="54" spans="1:60" ht="14.25" customHeight="1" x14ac:dyDescent="0.25">
      <c r="A54" s="6"/>
      <c r="B54" s="164" t="s">
        <v>62</v>
      </c>
      <c r="C54" s="165"/>
      <c r="D54" s="166"/>
      <c r="E54" s="167">
        <v>16</v>
      </c>
      <c r="F54" s="167">
        <v>16</v>
      </c>
      <c r="G54" s="167">
        <v>16</v>
      </c>
      <c r="H54" s="167">
        <v>16</v>
      </c>
      <c r="I54" s="167">
        <v>16</v>
      </c>
      <c r="J54" s="167">
        <v>16</v>
      </c>
      <c r="K54" s="167">
        <v>16</v>
      </c>
      <c r="L54" s="167">
        <v>16</v>
      </c>
      <c r="M54" s="167">
        <v>16</v>
      </c>
      <c r="N54" s="167">
        <v>16</v>
      </c>
      <c r="O54" s="167">
        <v>16</v>
      </c>
      <c r="P54" s="167">
        <v>16</v>
      </c>
      <c r="Q54" s="167">
        <v>16</v>
      </c>
      <c r="R54" s="167">
        <v>16</v>
      </c>
      <c r="S54" s="167">
        <v>16</v>
      </c>
      <c r="T54" s="167">
        <v>16</v>
      </c>
      <c r="U54" s="167">
        <v>36</v>
      </c>
      <c r="V54" s="171">
        <v>224</v>
      </c>
      <c r="W54" s="172" t="s">
        <v>17</v>
      </c>
      <c r="X54" s="172" t="s">
        <v>17</v>
      </c>
      <c r="Y54" s="167">
        <v>16</v>
      </c>
      <c r="Z54" s="167">
        <v>16</v>
      </c>
      <c r="AA54" s="167">
        <v>16</v>
      </c>
      <c r="AB54" s="167">
        <v>16</v>
      </c>
      <c r="AC54" s="167">
        <v>16</v>
      </c>
      <c r="AD54" s="167">
        <v>16</v>
      </c>
      <c r="AE54" s="167">
        <v>16</v>
      </c>
      <c r="AF54" s="167">
        <v>16</v>
      </c>
      <c r="AG54" s="167">
        <v>16</v>
      </c>
      <c r="AH54" s="167">
        <v>16</v>
      </c>
      <c r="AI54" s="167">
        <v>16</v>
      </c>
      <c r="AJ54" s="167">
        <v>16</v>
      </c>
      <c r="AK54" s="167">
        <v>16</v>
      </c>
      <c r="AL54" s="167">
        <v>16</v>
      </c>
      <c r="AM54" s="167">
        <v>16</v>
      </c>
      <c r="AN54" s="167">
        <v>16</v>
      </c>
      <c r="AO54" s="167">
        <v>16</v>
      </c>
      <c r="AP54" s="167">
        <v>16</v>
      </c>
      <c r="AQ54" s="167">
        <v>16</v>
      </c>
      <c r="AR54" s="167">
        <v>16</v>
      </c>
      <c r="AS54" s="167">
        <v>16</v>
      </c>
      <c r="AT54" s="167">
        <v>36</v>
      </c>
      <c r="AU54" s="167">
        <v>36</v>
      </c>
      <c r="AV54" s="167">
        <v>36</v>
      </c>
      <c r="AW54" s="167">
        <f t="shared" ref="AW54:BF54" si="7">SUM(AW12:AW53)</f>
        <v>0</v>
      </c>
      <c r="AX54" s="167">
        <f t="shared" si="7"/>
        <v>0</v>
      </c>
      <c r="AY54" s="167">
        <f t="shared" si="7"/>
        <v>0</v>
      </c>
      <c r="AZ54" s="167">
        <f t="shared" si="7"/>
        <v>0</v>
      </c>
      <c r="BA54" s="167">
        <f t="shared" si="7"/>
        <v>0</v>
      </c>
      <c r="BB54" s="167">
        <f t="shared" si="7"/>
        <v>0</v>
      </c>
      <c r="BC54" s="167">
        <f t="shared" si="7"/>
        <v>0</v>
      </c>
      <c r="BD54" s="167">
        <f t="shared" si="7"/>
        <v>0</v>
      </c>
      <c r="BE54" s="167">
        <f t="shared" si="7"/>
        <v>0</v>
      </c>
      <c r="BF54" s="177">
        <f t="shared" si="7"/>
        <v>0</v>
      </c>
      <c r="BG54" s="179">
        <v>240</v>
      </c>
      <c r="BH54" s="181">
        <f t="shared" si="6"/>
        <v>464</v>
      </c>
    </row>
    <row r="55" spans="1:60" ht="15" customHeight="1" thickBot="1" x14ac:dyDescent="0.3">
      <c r="A55" s="6"/>
      <c r="B55" s="183" t="s">
        <v>63</v>
      </c>
      <c r="C55" s="184"/>
      <c r="D55" s="185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47"/>
      <c r="W55" s="173"/>
      <c r="X55" s="173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68"/>
      <c r="AX55" s="168"/>
      <c r="AY55" s="168"/>
      <c r="AZ55" s="168"/>
      <c r="BA55" s="168"/>
      <c r="BB55" s="168"/>
      <c r="BC55" s="168"/>
      <c r="BD55" s="168"/>
      <c r="BE55" s="168"/>
      <c r="BF55" s="178"/>
      <c r="BG55" s="180"/>
      <c r="BH55" s="182"/>
    </row>
    <row r="56" spans="1:60" ht="19.5" customHeight="1" thickBot="1" x14ac:dyDescent="0.3">
      <c r="A56" s="6"/>
      <c r="B56" s="174" t="s">
        <v>64</v>
      </c>
      <c r="C56" s="175"/>
      <c r="D56" s="176"/>
      <c r="E56" s="87">
        <v>28</v>
      </c>
      <c r="F56" s="87">
        <v>28</v>
      </c>
      <c r="G56" s="87">
        <v>28</v>
      </c>
      <c r="H56" s="87">
        <v>28</v>
      </c>
      <c r="I56" s="87">
        <v>28</v>
      </c>
      <c r="J56" s="87">
        <v>28</v>
      </c>
      <c r="K56" s="87">
        <v>28</v>
      </c>
      <c r="L56" s="87">
        <v>28</v>
      </c>
      <c r="M56" s="87">
        <v>28</v>
      </c>
      <c r="N56" s="87">
        <v>28</v>
      </c>
      <c r="O56" s="87">
        <v>28</v>
      </c>
      <c r="P56" s="87">
        <v>28</v>
      </c>
      <c r="Q56" s="87">
        <v>28</v>
      </c>
      <c r="R56" s="87">
        <v>28</v>
      </c>
      <c r="S56" s="88">
        <v>28</v>
      </c>
      <c r="T56" s="88">
        <v>28</v>
      </c>
      <c r="U56" s="88">
        <v>30</v>
      </c>
      <c r="V56" s="30">
        <f t="shared" ref="V56:V57" si="8">E56+F56+G56+H56+I56+J56+K56+L56+M56+N56+O56+P56+Q56+R56+S56+T56+U56</f>
        <v>478</v>
      </c>
      <c r="W56" s="89" t="s">
        <v>17</v>
      </c>
      <c r="X56" s="89" t="s">
        <v>17</v>
      </c>
      <c r="Y56" s="87">
        <v>20</v>
      </c>
      <c r="Z56" s="88">
        <v>20</v>
      </c>
      <c r="AA56" s="88">
        <v>20</v>
      </c>
      <c r="AB56" s="88">
        <v>20</v>
      </c>
      <c r="AC56" s="88">
        <v>20</v>
      </c>
      <c r="AD56" s="88">
        <v>20</v>
      </c>
      <c r="AE56" s="88">
        <v>20</v>
      </c>
      <c r="AF56" s="88">
        <v>20</v>
      </c>
      <c r="AG56" s="88">
        <v>20</v>
      </c>
      <c r="AH56" s="88">
        <v>20</v>
      </c>
      <c r="AI56" s="88">
        <v>20</v>
      </c>
      <c r="AJ56" s="88">
        <v>20</v>
      </c>
      <c r="AK56" s="88">
        <v>20</v>
      </c>
      <c r="AL56" s="87">
        <v>20</v>
      </c>
      <c r="AM56" s="87">
        <v>20</v>
      </c>
      <c r="AN56" s="87">
        <v>20</v>
      </c>
      <c r="AO56" s="87">
        <v>20</v>
      </c>
      <c r="AP56" s="87">
        <v>20</v>
      </c>
      <c r="AQ56" s="87">
        <v>20</v>
      </c>
      <c r="AR56" s="87">
        <v>20</v>
      </c>
      <c r="AS56" s="87">
        <v>20</v>
      </c>
      <c r="AT56" s="87">
        <v>20</v>
      </c>
      <c r="AU56" s="87">
        <v>20</v>
      </c>
      <c r="AV56" s="90">
        <v>18</v>
      </c>
      <c r="AW56" s="87" t="e">
        <f>SUM(#REF!+#REF!+AW49+AW47+AW41+AW39+AW33+AW31+AW23+AW21+AW19+AW17+AW15+AW13+#REF!+#REF!+#REF!+#REF!+#REF!+#REF!+#REF!+#REF!+#REF!+#REF!+#REF!+#REF!+#REF!+#REF!+#REF!+#REF!+#REF!+#REF!+#REF!+#REF!)</f>
        <v>#REF!</v>
      </c>
      <c r="AX56" s="87" t="e">
        <f>SUM(#REF!+#REF!+AX49+AX47+AX41+AX39+AX33+AX31+AX23+AX21+AX19+AX17+AX15+AX13+#REF!+#REF!+#REF!+#REF!+#REF!+#REF!+#REF!+#REF!+#REF!+#REF!+#REF!+#REF!+#REF!+#REF!+#REF!+#REF!+#REF!+#REF!+#REF!+#REF!)</f>
        <v>#REF!</v>
      </c>
      <c r="AY56" s="87" t="e">
        <f>SUM(#REF!+#REF!+AY49+AY47+AY41+AY39+AY33+AY31+AY23+AY21+AY19+AY17+AY15+AY13+#REF!+#REF!+#REF!+#REF!+#REF!+#REF!+#REF!+#REF!+#REF!+#REF!+#REF!+#REF!+#REF!+#REF!+#REF!+#REF!+#REF!+#REF!+#REF!+#REF!)</f>
        <v>#REF!</v>
      </c>
      <c r="AZ56" s="87" t="e">
        <f>SUM(#REF!+#REF!+AZ49+AZ47+AZ41+AZ39+AZ33+AZ31+AZ23+AZ21+AZ19+AZ17+AZ15+AZ13+#REF!+#REF!+#REF!+#REF!+#REF!+#REF!+#REF!+#REF!+#REF!+#REF!+#REF!+#REF!+#REF!+#REF!+#REF!+#REF!+#REF!+#REF!+#REF!+#REF!)</f>
        <v>#REF!</v>
      </c>
      <c r="BA56" s="87" t="e">
        <f>SUM(#REF!+#REF!+BA49+BA47+BA41+BA39+BA33+BA31+BA23+BA21+BA19+BA17+BA15+BA13+#REF!+#REF!+#REF!+#REF!+#REF!+#REF!+#REF!+#REF!+#REF!+#REF!+#REF!+#REF!+#REF!+#REF!+#REF!+#REF!+#REF!+#REF!+#REF!+#REF!)</f>
        <v>#REF!</v>
      </c>
      <c r="BB56" s="87" t="e">
        <f>SUM(#REF!+#REF!+BB49+BB47+BB41+BB39+BB33+BB31+BB23+BB21+BB19+BB17+BB15+BB13+#REF!+#REF!+#REF!+#REF!+#REF!+#REF!+#REF!+#REF!+#REF!+#REF!+#REF!+#REF!+#REF!+#REF!+#REF!+#REF!+#REF!+#REF!+#REF!+#REF!)</f>
        <v>#REF!</v>
      </c>
      <c r="BC56" s="87" t="e">
        <f>SUM(#REF!+#REF!+BC49+BC47+BC41+BC39+BC33+BC31+BC23+BC21+BC19+BC17+BC15+BC13+#REF!+#REF!+#REF!+#REF!+#REF!+#REF!+#REF!+#REF!+#REF!+#REF!+#REF!+#REF!+#REF!+#REF!+#REF!+#REF!+#REF!+#REF!+#REF!+#REF!)</f>
        <v>#REF!</v>
      </c>
      <c r="BD56" s="87" t="e">
        <f>SUM(#REF!+#REF!+BD49+BD47+BD41+BD39+BD33+BD31+BD23+BD21+BD19+BD17+BD15+BD13+#REF!+#REF!+#REF!+#REF!+#REF!+#REF!+#REF!+#REF!+#REF!+#REF!+#REF!+#REF!+#REF!+#REF!+#REF!+#REF!+#REF!+#REF!+#REF!+#REF!)</f>
        <v>#REF!</v>
      </c>
      <c r="BE56" s="87" t="e">
        <f>SUM(#REF!+#REF!+BE49+BE47+BE41+BE39+BE33+BE31+BE23+BE21+BE19+BE17+BE15+BE13+#REF!+#REF!+#REF!+#REF!+#REF!+#REF!+#REF!+#REF!+#REF!+#REF!+#REF!+#REF!+#REF!+#REF!+#REF!+#REF!+#REF!+#REF!+#REF!+#REF!)</f>
        <v>#REF!</v>
      </c>
      <c r="BF56" s="91" t="e">
        <f>SUM(#REF!+#REF!+BF49+BF47+BF41+BF39+BF33+BF31+BF23+BF21+BF19+BF17+BF15+BF13+#REF!+#REF!+#REF!+#REF!+#REF!+#REF!+#REF!+#REF!+#REF!+#REF!+#REF!+#REF!+#REF!+#REF!+#REF!+#REF!+#REF!+#REF!+#REF!+#REF!)</f>
        <v>#REF!</v>
      </c>
      <c r="BG56" s="33">
        <v>478</v>
      </c>
      <c r="BH56" s="34">
        <v>956</v>
      </c>
    </row>
    <row r="57" spans="1:60" ht="18.600000000000001" customHeight="1" thickBot="1" x14ac:dyDescent="0.3">
      <c r="B57" s="174" t="s">
        <v>65</v>
      </c>
      <c r="C57" s="175"/>
      <c r="D57" s="176"/>
      <c r="E57" s="87">
        <v>16</v>
      </c>
      <c r="F57" s="87">
        <v>16</v>
      </c>
      <c r="G57" s="87">
        <v>16</v>
      </c>
      <c r="H57" s="87">
        <v>16</v>
      </c>
      <c r="I57" s="87">
        <v>16</v>
      </c>
      <c r="J57" s="87">
        <v>16</v>
      </c>
      <c r="K57" s="87">
        <v>16</v>
      </c>
      <c r="L57" s="87">
        <v>16</v>
      </c>
      <c r="M57" s="87">
        <v>16</v>
      </c>
      <c r="N57" s="87">
        <v>16</v>
      </c>
      <c r="O57" s="87">
        <v>16</v>
      </c>
      <c r="P57" s="87">
        <v>16</v>
      </c>
      <c r="Q57" s="87">
        <v>16</v>
      </c>
      <c r="R57" s="87">
        <v>16</v>
      </c>
      <c r="S57" s="92">
        <v>16</v>
      </c>
      <c r="T57" s="93">
        <v>16</v>
      </c>
      <c r="U57" s="93">
        <v>36</v>
      </c>
      <c r="V57" s="30">
        <v>224</v>
      </c>
      <c r="W57" s="94" t="s">
        <v>17</v>
      </c>
      <c r="X57" s="94" t="s">
        <v>17</v>
      </c>
      <c r="Y57" s="87">
        <v>16</v>
      </c>
      <c r="Z57" s="93">
        <v>16</v>
      </c>
      <c r="AA57" s="93">
        <v>16</v>
      </c>
      <c r="AB57" s="93">
        <v>16</v>
      </c>
      <c r="AC57" s="93">
        <v>16</v>
      </c>
      <c r="AD57" s="93">
        <v>16</v>
      </c>
      <c r="AE57" s="93">
        <v>16</v>
      </c>
      <c r="AF57" s="93">
        <v>16</v>
      </c>
      <c r="AG57" s="93">
        <v>16</v>
      </c>
      <c r="AH57" s="93">
        <v>16</v>
      </c>
      <c r="AI57" s="93">
        <v>16</v>
      </c>
      <c r="AJ57" s="93">
        <v>16</v>
      </c>
      <c r="AK57" s="93">
        <v>16</v>
      </c>
      <c r="AL57" s="87">
        <v>16</v>
      </c>
      <c r="AM57" s="87">
        <v>16</v>
      </c>
      <c r="AN57" s="87">
        <v>16</v>
      </c>
      <c r="AO57" s="87">
        <v>16</v>
      </c>
      <c r="AP57" s="87">
        <v>16</v>
      </c>
      <c r="AQ57" s="87">
        <v>16</v>
      </c>
      <c r="AR57" s="87">
        <v>16</v>
      </c>
      <c r="AS57" s="87">
        <v>16</v>
      </c>
      <c r="AT57" s="87">
        <v>36</v>
      </c>
      <c r="AU57" s="87">
        <v>36</v>
      </c>
      <c r="AV57" s="90">
        <v>36</v>
      </c>
      <c r="AW57" s="87" t="e">
        <f t="shared" ref="AW57:BF57" si="9">SUM(AW54+AW56)</f>
        <v>#REF!</v>
      </c>
      <c r="AX57" s="87" t="e">
        <f t="shared" si="9"/>
        <v>#REF!</v>
      </c>
      <c r="AY57" s="87" t="e">
        <f t="shared" si="9"/>
        <v>#REF!</v>
      </c>
      <c r="AZ57" s="87" t="e">
        <f t="shared" si="9"/>
        <v>#REF!</v>
      </c>
      <c r="BA57" s="87" t="e">
        <f t="shared" si="9"/>
        <v>#REF!</v>
      </c>
      <c r="BB57" s="87" t="e">
        <f t="shared" si="9"/>
        <v>#REF!</v>
      </c>
      <c r="BC57" s="87" t="e">
        <f t="shared" si="9"/>
        <v>#REF!</v>
      </c>
      <c r="BD57" s="87" t="e">
        <f t="shared" si="9"/>
        <v>#REF!</v>
      </c>
      <c r="BE57" s="87" t="e">
        <f t="shared" si="9"/>
        <v>#REF!</v>
      </c>
      <c r="BF57" s="91" t="e">
        <f t="shared" si="9"/>
        <v>#REF!</v>
      </c>
      <c r="BG57" s="33">
        <v>240</v>
      </c>
      <c r="BH57" s="34">
        <f t="shared" si="6"/>
        <v>464</v>
      </c>
    </row>
    <row r="58" spans="1:60" x14ac:dyDescent="0.25">
      <c r="W58" s="95"/>
    </row>
    <row r="59" spans="1:60" x14ac:dyDescent="0.25">
      <c r="W59" s="95"/>
    </row>
    <row r="60" spans="1:60" x14ac:dyDescent="0.25">
      <c r="W60" s="95"/>
    </row>
  </sheetData>
  <mergeCells count="114">
    <mergeCell ref="B56:D56"/>
    <mergeCell ref="B57:D57"/>
    <mergeCell ref="BD54:BD55"/>
    <mergeCell ref="BE54:BE55"/>
    <mergeCell ref="BF54:BF55"/>
    <mergeCell ref="BG54:BG55"/>
    <mergeCell ref="BH54:BH55"/>
    <mergeCell ref="B55:D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F54:AF55"/>
    <mergeCell ref="AG54:AG55"/>
    <mergeCell ref="AH54:AH55"/>
    <mergeCell ref="AI54:AI55"/>
    <mergeCell ref="AJ54:AJ55"/>
    <mergeCell ref="AK54:AK55"/>
    <mergeCell ref="Z54:Z55"/>
    <mergeCell ref="AA54:AA55"/>
    <mergeCell ref="AB54:AB55"/>
    <mergeCell ref="AC54:AC55"/>
    <mergeCell ref="AD54:AD55"/>
    <mergeCell ref="AE54:AE55"/>
    <mergeCell ref="T54:T55"/>
    <mergeCell ref="U54:U55"/>
    <mergeCell ref="V54:V55"/>
    <mergeCell ref="W54:W55"/>
    <mergeCell ref="X54:X55"/>
    <mergeCell ref="Y54:Y55"/>
    <mergeCell ref="Q54:Q55"/>
    <mergeCell ref="R54:R55"/>
    <mergeCell ref="S54:S55"/>
    <mergeCell ref="H54:H55"/>
    <mergeCell ref="I54:I55"/>
    <mergeCell ref="J54:J55"/>
    <mergeCell ref="K54:K55"/>
    <mergeCell ref="L54:L55"/>
    <mergeCell ref="M54:M55"/>
    <mergeCell ref="B54:D54"/>
    <mergeCell ref="E54:E55"/>
    <mergeCell ref="F54:F55"/>
    <mergeCell ref="G54:G55"/>
    <mergeCell ref="B48:B49"/>
    <mergeCell ref="C48:C49"/>
    <mergeCell ref="N54:N55"/>
    <mergeCell ref="O54:O55"/>
    <mergeCell ref="P54:P55"/>
    <mergeCell ref="B40:B41"/>
    <mergeCell ref="C40:C41"/>
    <mergeCell ref="B44:B45"/>
    <mergeCell ref="C44:C45"/>
    <mergeCell ref="B46:B47"/>
    <mergeCell ref="C46:C47"/>
    <mergeCell ref="B32:B33"/>
    <mergeCell ref="C32:C33"/>
    <mergeCell ref="B36:B37"/>
    <mergeCell ref="C36:C37"/>
    <mergeCell ref="B38:B39"/>
    <mergeCell ref="C38:C39"/>
    <mergeCell ref="B26:B27"/>
    <mergeCell ref="C26:C27"/>
    <mergeCell ref="B30:B31"/>
    <mergeCell ref="C30:C31"/>
    <mergeCell ref="B18:B19"/>
    <mergeCell ref="C18:C19"/>
    <mergeCell ref="B20:B21"/>
    <mergeCell ref="C20:C21"/>
    <mergeCell ref="B22:B23"/>
    <mergeCell ref="C22:C23"/>
    <mergeCell ref="B12:B13"/>
    <mergeCell ref="C12:C13"/>
    <mergeCell ref="B14:B15"/>
    <mergeCell ref="C14:C15"/>
    <mergeCell ref="B16:B17"/>
    <mergeCell ref="C16:C17"/>
    <mergeCell ref="B24:B25"/>
    <mergeCell ref="C24:C25"/>
    <mergeCell ref="AM1:BH5"/>
    <mergeCell ref="C2:AE5"/>
    <mergeCell ref="B6:B8"/>
    <mergeCell ref="C6:C8"/>
    <mergeCell ref="D6:D8"/>
    <mergeCell ref="E6:I6"/>
    <mergeCell ref="J6:M6"/>
    <mergeCell ref="N6:Q6"/>
    <mergeCell ref="R6:W6"/>
    <mergeCell ref="X6:AA6"/>
    <mergeCell ref="BH6:BH9"/>
    <mergeCell ref="V7:V8"/>
    <mergeCell ref="B9:B10"/>
    <mergeCell ref="C9:C10"/>
    <mergeCell ref="D9:D10"/>
    <mergeCell ref="E9:BF9"/>
    <mergeCell ref="AB6:AE6"/>
    <mergeCell ref="AF6:AJ6"/>
    <mergeCell ref="AK6:AN6"/>
    <mergeCell ref="AO6:AR6"/>
    <mergeCell ref="AS6:BF6"/>
    <mergeCell ref="BG6:BG10"/>
  </mergeCells>
  <hyperlinks>
    <hyperlink ref="BH6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0"/>
  <sheetViews>
    <sheetView topLeftCell="A34" zoomScale="75" zoomScaleNormal="75" workbookViewId="0">
      <selection activeCell="BG57" sqref="BG57"/>
    </sheetView>
  </sheetViews>
  <sheetFormatPr defaultRowHeight="13.8" x14ac:dyDescent="0.25"/>
  <cols>
    <col min="1" max="1" width="8.88671875" style="1"/>
    <col min="2" max="2" width="13.5546875" style="1" customWidth="1"/>
    <col min="3" max="3" width="29.6640625" style="1" customWidth="1"/>
    <col min="4" max="4" width="8.886718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8.88671875" style="1"/>
    <col min="260" max="260" width="13.5546875" style="1" customWidth="1"/>
    <col min="261" max="261" width="29.6640625" style="1" customWidth="1"/>
    <col min="262" max="262" width="8.886718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8.88671875" style="1"/>
    <col min="516" max="516" width="13.5546875" style="1" customWidth="1"/>
    <col min="517" max="517" width="29.6640625" style="1" customWidth="1"/>
    <col min="518" max="518" width="8.886718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8.88671875" style="1"/>
    <col min="772" max="772" width="13.5546875" style="1" customWidth="1"/>
    <col min="773" max="773" width="29.6640625" style="1" customWidth="1"/>
    <col min="774" max="774" width="8.886718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8.88671875" style="1"/>
    <col min="1028" max="1028" width="13.5546875" style="1" customWidth="1"/>
    <col min="1029" max="1029" width="29.6640625" style="1" customWidth="1"/>
    <col min="1030" max="1030" width="8.886718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8.88671875" style="1"/>
    <col min="1284" max="1284" width="13.5546875" style="1" customWidth="1"/>
    <col min="1285" max="1285" width="29.6640625" style="1" customWidth="1"/>
    <col min="1286" max="1286" width="8.886718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8.88671875" style="1"/>
    <col min="1540" max="1540" width="13.5546875" style="1" customWidth="1"/>
    <col min="1541" max="1541" width="29.6640625" style="1" customWidth="1"/>
    <col min="1542" max="1542" width="8.886718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8.88671875" style="1"/>
    <col min="1796" max="1796" width="13.5546875" style="1" customWidth="1"/>
    <col min="1797" max="1797" width="29.6640625" style="1" customWidth="1"/>
    <col min="1798" max="1798" width="8.886718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8.88671875" style="1"/>
    <col min="2052" max="2052" width="13.5546875" style="1" customWidth="1"/>
    <col min="2053" max="2053" width="29.6640625" style="1" customWidth="1"/>
    <col min="2054" max="2054" width="8.886718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8.88671875" style="1"/>
    <col min="2308" max="2308" width="13.5546875" style="1" customWidth="1"/>
    <col min="2309" max="2309" width="29.6640625" style="1" customWidth="1"/>
    <col min="2310" max="2310" width="8.886718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8.88671875" style="1"/>
    <col min="2564" max="2564" width="13.5546875" style="1" customWidth="1"/>
    <col min="2565" max="2565" width="29.6640625" style="1" customWidth="1"/>
    <col min="2566" max="2566" width="8.886718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8.88671875" style="1"/>
    <col min="2820" max="2820" width="13.5546875" style="1" customWidth="1"/>
    <col min="2821" max="2821" width="29.6640625" style="1" customWidth="1"/>
    <col min="2822" max="2822" width="8.886718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8.88671875" style="1"/>
    <col min="3076" max="3076" width="13.5546875" style="1" customWidth="1"/>
    <col min="3077" max="3077" width="29.6640625" style="1" customWidth="1"/>
    <col min="3078" max="3078" width="8.886718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8.88671875" style="1"/>
    <col min="3332" max="3332" width="13.5546875" style="1" customWidth="1"/>
    <col min="3333" max="3333" width="29.6640625" style="1" customWidth="1"/>
    <col min="3334" max="3334" width="8.886718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8.88671875" style="1"/>
    <col min="3588" max="3588" width="13.5546875" style="1" customWidth="1"/>
    <col min="3589" max="3589" width="29.6640625" style="1" customWidth="1"/>
    <col min="3590" max="3590" width="8.886718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8.88671875" style="1"/>
    <col min="3844" max="3844" width="13.5546875" style="1" customWidth="1"/>
    <col min="3845" max="3845" width="29.6640625" style="1" customWidth="1"/>
    <col min="3846" max="3846" width="8.886718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8.88671875" style="1"/>
    <col min="4100" max="4100" width="13.5546875" style="1" customWidth="1"/>
    <col min="4101" max="4101" width="29.6640625" style="1" customWidth="1"/>
    <col min="4102" max="4102" width="8.886718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8.88671875" style="1"/>
    <col min="4356" max="4356" width="13.5546875" style="1" customWidth="1"/>
    <col min="4357" max="4357" width="29.6640625" style="1" customWidth="1"/>
    <col min="4358" max="4358" width="8.886718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8.88671875" style="1"/>
    <col min="4612" max="4612" width="13.5546875" style="1" customWidth="1"/>
    <col min="4613" max="4613" width="29.6640625" style="1" customWidth="1"/>
    <col min="4614" max="4614" width="8.886718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8.88671875" style="1"/>
    <col min="4868" max="4868" width="13.5546875" style="1" customWidth="1"/>
    <col min="4869" max="4869" width="29.6640625" style="1" customWidth="1"/>
    <col min="4870" max="4870" width="8.886718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8.88671875" style="1"/>
    <col min="5124" max="5124" width="13.5546875" style="1" customWidth="1"/>
    <col min="5125" max="5125" width="29.6640625" style="1" customWidth="1"/>
    <col min="5126" max="5126" width="8.886718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8.88671875" style="1"/>
    <col min="5380" max="5380" width="13.5546875" style="1" customWidth="1"/>
    <col min="5381" max="5381" width="29.6640625" style="1" customWidth="1"/>
    <col min="5382" max="5382" width="8.886718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8.88671875" style="1"/>
    <col min="5636" max="5636" width="13.5546875" style="1" customWidth="1"/>
    <col min="5637" max="5637" width="29.6640625" style="1" customWidth="1"/>
    <col min="5638" max="5638" width="8.886718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8.88671875" style="1"/>
    <col min="5892" max="5892" width="13.5546875" style="1" customWidth="1"/>
    <col min="5893" max="5893" width="29.6640625" style="1" customWidth="1"/>
    <col min="5894" max="5894" width="8.886718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8.88671875" style="1"/>
    <col min="6148" max="6148" width="13.5546875" style="1" customWidth="1"/>
    <col min="6149" max="6149" width="29.6640625" style="1" customWidth="1"/>
    <col min="6150" max="6150" width="8.886718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8.88671875" style="1"/>
    <col min="6404" max="6404" width="13.5546875" style="1" customWidth="1"/>
    <col min="6405" max="6405" width="29.6640625" style="1" customWidth="1"/>
    <col min="6406" max="6406" width="8.886718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8.88671875" style="1"/>
    <col min="6660" max="6660" width="13.5546875" style="1" customWidth="1"/>
    <col min="6661" max="6661" width="29.6640625" style="1" customWidth="1"/>
    <col min="6662" max="6662" width="8.886718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8.88671875" style="1"/>
    <col min="6916" max="6916" width="13.5546875" style="1" customWidth="1"/>
    <col min="6917" max="6917" width="29.6640625" style="1" customWidth="1"/>
    <col min="6918" max="6918" width="8.886718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8.88671875" style="1"/>
    <col min="7172" max="7172" width="13.5546875" style="1" customWidth="1"/>
    <col min="7173" max="7173" width="29.6640625" style="1" customWidth="1"/>
    <col min="7174" max="7174" width="8.886718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8.88671875" style="1"/>
    <col min="7428" max="7428" width="13.5546875" style="1" customWidth="1"/>
    <col min="7429" max="7429" width="29.6640625" style="1" customWidth="1"/>
    <col min="7430" max="7430" width="8.886718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8.88671875" style="1"/>
    <col min="7684" max="7684" width="13.5546875" style="1" customWidth="1"/>
    <col min="7685" max="7685" width="29.6640625" style="1" customWidth="1"/>
    <col min="7686" max="7686" width="8.886718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8.88671875" style="1"/>
    <col min="7940" max="7940" width="13.5546875" style="1" customWidth="1"/>
    <col min="7941" max="7941" width="29.6640625" style="1" customWidth="1"/>
    <col min="7942" max="7942" width="8.886718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8.88671875" style="1"/>
    <col min="8196" max="8196" width="13.5546875" style="1" customWidth="1"/>
    <col min="8197" max="8197" width="29.6640625" style="1" customWidth="1"/>
    <col min="8198" max="8198" width="8.886718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8.88671875" style="1"/>
    <col min="8452" max="8452" width="13.5546875" style="1" customWidth="1"/>
    <col min="8453" max="8453" width="29.6640625" style="1" customWidth="1"/>
    <col min="8454" max="8454" width="8.886718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8.88671875" style="1"/>
    <col min="8708" max="8708" width="13.5546875" style="1" customWidth="1"/>
    <col min="8709" max="8709" width="29.6640625" style="1" customWidth="1"/>
    <col min="8710" max="8710" width="8.886718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8.88671875" style="1"/>
    <col min="8964" max="8964" width="13.5546875" style="1" customWidth="1"/>
    <col min="8965" max="8965" width="29.6640625" style="1" customWidth="1"/>
    <col min="8966" max="8966" width="8.886718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8.88671875" style="1"/>
    <col min="9220" max="9220" width="13.5546875" style="1" customWidth="1"/>
    <col min="9221" max="9221" width="29.6640625" style="1" customWidth="1"/>
    <col min="9222" max="9222" width="8.886718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8.88671875" style="1"/>
    <col min="9476" max="9476" width="13.5546875" style="1" customWidth="1"/>
    <col min="9477" max="9477" width="29.6640625" style="1" customWidth="1"/>
    <col min="9478" max="9478" width="8.886718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8.88671875" style="1"/>
    <col min="9732" max="9732" width="13.5546875" style="1" customWidth="1"/>
    <col min="9733" max="9733" width="29.6640625" style="1" customWidth="1"/>
    <col min="9734" max="9734" width="8.886718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8.88671875" style="1"/>
    <col min="9988" max="9988" width="13.5546875" style="1" customWidth="1"/>
    <col min="9989" max="9989" width="29.6640625" style="1" customWidth="1"/>
    <col min="9990" max="9990" width="8.886718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8.88671875" style="1"/>
    <col min="10244" max="10244" width="13.5546875" style="1" customWidth="1"/>
    <col min="10245" max="10245" width="29.6640625" style="1" customWidth="1"/>
    <col min="10246" max="10246" width="8.886718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8.88671875" style="1"/>
    <col min="10500" max="10500" width="13.5546875" style="1" customWidth="1"/>
    <col min="10501" max="10501" width="29.6640625" style="1" customWidth="1"/>
    <col min="10502" max="10502" width="8.886718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8.88671875" style="1"/>
    <col min="10756" max="10756" width="13.5546875" style="1" customWidth="1"/>
    <col min="10757" max="10757" width="29.6640625" style="1" customWidth="1"/>
    <col min="10758" max="10758" width="8.886718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8.88671875" style="1"/>
    <col min="11012" max="11012" width="13.5546875" style="1" customWidth="1"/>
    <col min="11013" max="11013" width="29.6640625" style="1" customWidth="1"/>
    <col min="11014" max="11014" width="8.886718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8.88671875" style="1"/>
    <col min="11268" max="11268" width="13.5546875" style="1" customWidth="1"/>
    <col min="11269" max="11269" width="29.6640625" style="1" customWidth="1"/>
    <col min="11270" max="11270" width="8.886718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8.88671875" style="1"/>
    <col min="11524" max="11524" width="13.5546875" style="1" customWidth="1"/>
    <col min="11525" max="11525" width="29.6640625" style="1" customWidth="1"/>
    <col min="11526" max="11526" width="8.886718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8.88671875" style="1"/>
    <col min="11780" max="11780" width="13.5546875" style="1" customWidth="1"/>
    <col min="11781" max="11781" width="29.6640625" style="1" customWidth="1"/>
    <col min="11782" max="11782" width="8.886718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8.88671875" style="1"/>
    <col min="12036" max="12036" width="13.5546875" style="1" customWidth="1"/>
    <col min="12037" max="12037" width="29.6640625" style="1" customWidth="1"/>
    <col min="12038" max="12038" width="8.886718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8.88671875" style="1"/>
    <col min="12292" max="12292" width="13.5546875" style="1" customWidth="1"/>
    <col min="12293" max="12293" width="29.6640625" style="1" customWidth="1"/>
    <col min="12294" max="12294" width="8.886718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8.88671875" style="1"/>
    <col min="12548" max="12548" width="13.5546875" style="1" customWidth="1"/>
    <col min="12549" max="12549" width="29.6640625" style="1" customWidth="1"/>
    <col min="12550" max="12550" width="8.886718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8.88671875" style="1"/>
    <col min="12804" max="12804" width="13.5546875" style="1" customWidth="1"/>
    <col min="12805" max="12805" width="29.6640625" style="1" customWidth="1"/>
    <col min="12806" max="12806" width="8.886718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8.88671875" style="1"/>
    <col min="13060" max="13060" width="13.5546875" style="1" customWidth="1"/>
    <col min="13061" max="13061" width="29.6640625" style="1" customWidth="1"/>
    <col min="13062" max="13062" width="8.886718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8.88671875" style="1"/>
    <col min="13316" max="13316" width="13.5546875" style="1" customWidth="1"/>
    <col min="13317" max="13317" width="29.6640625" style="1" customWidth="1"/>
    <col min="13318" max="13318" width="8.886718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8.88671875" style="1"/>
    <col min="13572" max="13572" width="13.5546875" style="1" customWidth="1"/>
    <col min="13573" max="13573" width="29.6640625" style="1" customWidth="1"/>
    <col min="13574" max="13574" width="8.886718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8.88671875" style="1"/>
    <col min="13828" max="13828" width="13.5546875" style="1" customWidth="1"/>
    <col min="13829" max="13829" width="29.6640625" style="1" customWidth="1"/>
    <col min="13830" max="13830" width="8.886718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8.88671875" style="1"/>
    <col min="14084" max="14084" width="13.5546875" style="1" customWidth="1"/>
    <col min="14085" max="14085" width="29.6640625" style="1" customWidth="1"/>
    <col min="14086" max="14086" width="8.886718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8.88671875" style="1"/>
    <col min="14340" max="14340" width="13.5546875" style="1" customWidth="1"/>
    <col min="14341" max="14341" width="29.6640625" style="1" customWidth="1"/>
    <col min="14342" max="14342" width="8.886718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8.88671875" style="1"/>
    <col min="14596" max="14596" width="13.5546875" style="1" customWidth="1"/>
    <col min="14597" max="14597" width="29.6640625" style="1" customWidth="1"/>
    <col min="14598" max="14598" width="8.886718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8.88671875" style="1"/>
    <col min="14852" max="14852" width="13.5546875" style="1" customWidth="1"/>
    <col min="14853" max="14853" width="29.6640625" style="1" customWidth="1"/>
    <col min="14854" max="14854" width="8.886718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8.88671875" style="1"/>
    <col min="15108" max="15108" width="13.5546875" style="1" customWidth="1"/>
    <col min="15109" max="15109" width="29.6640625" style="1" customWidth="1"/>
    <col min="15110" max="15110" width="8.886718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8.88671875" style="1"/>
    <col min="15364" max="15364" width="13.5546875" style="1" customWidth="1"/>
    <col min="15365" max="15365" width="29.6640625" style="1" customWidth="1"/>
    <col min="15366" max="15366" width="8.886718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8.88671875" style="1"/>
    <col min="15620" max="15620" width="13.5546875" style="1" customWidth="1"/>
    <col min="15621" max="15621" width="29.6640625" style="1" customWidth="1"/>
    <col min="15622" max="15622" width="8.886718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8.88671875" style="1"/>
    <col min="15876" max="15876" width="13.5546875" style="1" customWidth="1"/>
    <col min="15877" max="15877" width="29.6640625" style="1" customWidth="1"/>
    <col min="15878" max="15878" width="8.886718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8.88671875" style="1"/>
    <col min="16132" max="16132" width="13.5546875" style="1" customWidth="1"/>
    <col min="16133" max="16133" width="29.6640625" style="1" customWidth="1"/>
    <col min="16134" max="16134" width="8.886718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8.886718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10" t="s">
        <v>68</v>
      </c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</row>
    <row r="2" spans="1:64" ht="12.75" customHeight="1" x14ac:dyDescent="0.25">
      <c r="B2" s="2"/>
      <c r="C2" s="112" t="s">
        <v>71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2"/>
      <c r="AG2" s="2"/>
      <c r="AH2" s="2"/>
      <c r="AI2" s="2"/>
      <c r="AJ2" s="2"/>
      <c r="AK2" s="2"/>
      <c r="AL2" s="2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</row>
    <row r="3" spans="1:64" ht="12.75" customHeight="1" x14ac:dyDescent="0.25">
      <c r="B3" s="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2"/>
      <c r="AG3" s="2"/>
      <c r="AH3" s="2"/>
      <c r="AI3" s="2"/>
      <c r="AJ3" s="2"/>
      <c r="AK3" s="2"/>
      <c r="AL3" s="2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</row>
    <row r="4" spans="1:64" ht="12.75" customHeight="1" x14ac:dyDescent="0.25">
      <c r="B4" s="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2"/>
      <c r="AG4" s="2"/>
      <c r="AH4" s="2"/>
      <c r="AI4" s="2"/>
      <c r="AJ4" s="2"/>
      <c r="AK4" s="2"/>
      <c r="AL4" s="2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</row>
    <row r="5" spans="1:64" ht="13.5" customHeight="1" thickBot="1" x14ac:dyDescent="0.3">
      <c r="B5" s="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2"/>
      <c r="AG5" s="2"/>
      <c r="AH5" s="2"/>
      <c r="AI5" s="2"/>
      <c r="AJ5" s="2"/>
      <c r="AK5" s="2"/>
      <c r="AL5" s="2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</row>
    <row r="6" spans="1:64" s="4" customFormat="1" ht="48" customHeight="1" thickBot="1" x14ac:dyDescent="0.3">
      <c r="A6" s="3"/>
      <c r="B6" s="113"/>
      <c r="C6" s="113" t="s">
        <v>0</v>
      </c>
      <c r="D6" s="113" t="s">
        <v>1</v>
      </c>
      <c r="E6" s="118" t="s">
        <v>2</v>
      </c>
      <c r="F6" s="119"/>
      <c r="G6" s="119"/>
      <c r="H6" s="119"/>
      <c r="I6" s="120"/>
      <c r="J6" s="118" t="s">
        <v>3</v>
      </c>
      <c r="K6" s="119"/>
      <c r="L6" s="119"/>
      <c r="M6" s="120"/>
      <c r="N6" s="121" t="s">
        <v>4</v>
      </c>
      <c r="O6" s="122"/>
      <c r="P6" s="122"/>
      <c r="Q6" s="123"/>
      <c r="R6" s="124" t="s">
        <v>5</v>
      </c>
      <c r="S6" s="125"/>
      <c r="T6" s="125"/>
      <c r="U6" s="125"/>
      <c r="V6" s="125"/>
      <c r="W6" s="126"/>
      <c r="X6" s="124" t="s">
        <v>6</v>
      </c>
      <c r="Y6" s="125"/>
      <c r="Z6" s="125"/>
      <c r="AA6" s="126"/>
      <c r="AB6" s="124" t="s">
        <v>7</v>
      </c>
      <c r="AC6" s="125"/>
      <c r="AD6" s="125"/>
      <c r="AE6" s="126"/>
      <c r="AF6" s="124" t="s">
        <v>8</v>
      </c>
      <c r="AG6" s="125"/>
      <c r="AH6" s="125"/>
      <c r="AI6" s="125"/>
      <c r="AJ6" s="126"/>
      <c r="AK6" s="118" t="s">
        <v>9</v>
      </c>
      <c r="AL6" s="136"/>
      <c r="AM6" s="136"/>
      <c r="AN6" s="137"/>
      <c r="AO6" s="118" t="s">
        <v>10</v>
      </c>
      <c r="AP6" s="136"/>
      <c r="AQ6" s="136"/>
      <c r="AR6" s="136"/>
      <c r="AS6" s="118" t="s">
        <v>11</v>
      </c>
      <c r="AT6" s="136"/>
      <c r="AU6" s="136"/>
      <c r="AV6" s="136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8" t="s">
        <v>12</v>
      </c>
      <c r="BH6" s="127" t="s">
        <v>13</v>
      </c>
      <c r="BL6" s="5"/>
    </row>
    <row r="7" spans="1:64" ht="18.600000000000001" customHeight="1" thickBot="1" x14ac:dyDescent="0.35">
      <c r="A7" s="6"/>
      <c r="B7" s="114"/>
      <c r="C7" s="116"/>
      <c r="D7" s="116"/>
      <c r="E7" s="7">
        <v>1</v>
      </c>
      <c r="F7" s="98">
        <v>8</v>
      </c>
      <c r="G7" s="8">
        <v>15</v>
      </c>
      <c r="H7" s="8">
        <v>22</v>
      </c>
      <c r="I7" s="8">
        <v>29</v>
      </c>
      <c r="J7" s="8">
        <v>6</v>
      </c>
      <c r="K7" s="8">
        <v>13</v>
      </c>
      <c r="L7" s="8">
        <v>20</v>
      </c>
      <c r="M7" s="8">
        <v>27</v>
      </c>
      <c r="N7" s="8">
        <v>3</v>
      </c>
      <c r="O7" s="8">
        <v>10</v>
      </c>
      <c r="P7" s="8">
        <v>17</v>
      </c>
      <c r="Q7" s="8">
        <v>24</v>
      </c>
      <c r="R7" s="8">
        <v>1</v>
      </c>
      <c r="S7" s="8">
        <v>8</v>
      </c>
      <c r="T7" s="8">
        <v>15</v>
      </c>
      <c r="U7" s="8">
        <v>22</v>
      </c>
      <c r="V7" s="100" t="s">
        <v>14</v>
      </c>
      <c r="W7" s="9">
        <v>29</v>
      </c>
      <c r="X7" s="9">
        <v>5</v>
      </c>
      <c r="Y7" s="8">
        <v>12</v>
      </c>
      <c r="Z7" s="8">
        <v>19</v>
      </c>
      <c r="AA7" s="8">
        <v>26</v>
      </c>
      <c r="AB7" s="8">
        <v>2</v>
      </c>
      <c r="AC7" s="8">
        <v>9</v>
      </c>
      <c r="AD7" s="8">
        <v>16</v>
      </c>
      <c r="AE7" s="8">
        <v>23</v>
      </c>
      <c r="AF7" s="8">
        <v>2</v>
      </c>
      <c r="AG7" s="8">
        <v>9</v>
      </c>
      <c r="AH7" s="8">
        <v>16</v>
      </c>
      <c r="AI7" s="8">
        <v>23</v>
      </c>
      <c r="AJ7" s="8">
        <v>30</v>
      </c>
      <c r="AK7" s="8">
        <v>6</v>
      </c>
      <c r="AL7" s="8">
        <v>13</v>
      </c>
      <c r="AM7" s="8">
        <v>20</v>
      </c>
      <c r="AN7" s="8">
        <v>27</v>
      </c>
      <c r="AO7" s="8">
        <v>4</v>
      </c>
      <c r="AP7" s="8">
        <v>11</v>
      </c>
      <c r="AQ7" s="8">
        <v>18</v>
      </c>
      <c r="AR7" s="8">
        <v>25</v>
      </c>
      <c r="AS7" s="10">
        <v>1</v>
      </c>
      <c r="AT7" s="10">
        <v>8</v>
      </c>
      <c r="AU7" s="10">
        <v>15</v>
      </c>
      <c r="AV7" s="10">
        <v>22</v>
      </c>
      <c r="AW7" s="8">
        <v>27</v>
      </c>
      <c r="AX7" s="8"/>
      <c r="AY7" s="8"/>
      <c r="AZ7" s="8"/>
      <c r="BA7" s="8"/>
      <c r="BB7" s="8"/>
      <c r="BC7" s="8"/>
      <c r="BD7" s="8"/>
      <c r="BE7" s="8"/>
      <c r="BF7" s="97"/>
      <c r="BG7" s="139"/>
      <c r="BH7" s="128"/>
    </row>
    <row r="8" spans="1:64" ht="18.75" customHeight="1" thickBot="1" x14ac:dyDescent="0.35">
      <c r="A8" s="6"/>
      <c r="B8" s="115"/>
      <c r="C8" s="117"/>
      <c r="D8" s="117"/>
      <c r="E8" s="7">
        <v>7</v>
      </c>
      <c r="F8" s="12">
        <v>14</v>
      </c>
      <c r="G8" s="12">
        <v>21</v>
      </c>
      <c r="H8" s="12">
        <v>28</v>
      </c>
      <c r="I8" s="12">
        <v>5</v>
      </c>
      <c r="J8" s="12">
        <v>12</v>
      </c>
      <c r="K8" s="12">
        <v>19</v>
      </c>
      <c r="L8" s="12">
        <v>26</v>
      </c>
      <c r="M8" s="12">
        <v>2</v>
      </c>
      <c r="N8" s="12">
        <v>9</v>
      </c>
      <c r="O8" s="12">
        <v>16</v>
      </c>
      <c r="P8" s="12">
        <v>23</v>
      </c>
      <c r="Q8" s="12">
        <v>30</v>
      </c>
      <c r="R8" s="12">
        <v>7</v>
      </c>
      <c r="S8" s="12">
        <v>14</v>
      </c>
      <c r="T8" s="12">
        <v>21</v>
      </c>
      <c r="U8" s="12">
        <v>28</v>
      </c>
      <c r="V8" s="101"/>
      <c r="W8" s="13">
        <v>4</v>
      </c>
      <c r="X8" s="13">
        <v>11</v>
      </c>
      <c r="Y8" s="12">
        <v>18</v>
      </c>
      <c r="Z8" s="12">
        <v>25</v>
      </c>
      <c r="AA8" s="12">
        <v>1</v>
      </c>
      <c r="AB8" s="12">
        <v>8</v>
      </c>
      <c r="AC8" s="12">
        <v>15</v>
      </c>
      <c r="AD8" s="12">
        <v>22</v>
      </c>
      <c r="AE8" s="12">
        <v>1</v>
      </c>
      <c r="AF8" s="12">
        <v>8</v>
      </c>
      <c r="AG8" s="12">
        <v>15</v>
      </c>
      <c r="AH8" s="12">
        <v>22</v>
      </c>
      <c r="AI8" s="12">
        <v>29</v>
      </c>
      <c r="AJ8" s="12">
        <v>5</v>
      </c>
      <c r="AK8" s="12">
        <v>12</v>
      </c>
      <c r="AL8" s="12">
        <v>19</v>
      </c>
      <c r="AM8" s="12">
        <v>26</v>
      </c>
      <c r="AN8" s="12">
        <v>3</v>
      </c>
      <c r="AO8" s="12">
        <v>10</v>
      </c>
      <c r="AP8" s="12">
        <v>17</v>
      </c>
      <c r="AQ8" s="12">
        <v>24</v>
      </c>
      <c r="AR8" s="12">
        <v>31</v>
      </c>
      <c r="AS8" s="12">
        <v>7</v>
      </c>
      <c r="AT8" s="12">
        <v>14</v>
      </c>
      <c r="AU8" s="12">
        <v>21</v>
      </c>
      <c r="AV8" s="12">
        <v>28</v>
      </c>
      <c r="AW8" s="12">
        <v>3</v>
      </c>
      <c r="AX8" s="12"/>
      <c r="AY8" s="12"/>
      <c r="AZ8" s="12"/>
      <c r="BA8" s="12"/>
      <c r="BB8" s="12"/>
      <c r="BC8" s="12"/>
      <c r="BD8" s="12"/>
      <c r="BE8" s="12"/>
      <c r="BF8" s="14"/>
      <c r="BG8" s="139"/>
      <c r="BH8" s="128"/>
    </row>
    <row r="9" spans="1:64" ht="17.25" customHeight="1" thickBot="1" x14ac:dyDescent="0.3">
      <c r="A9" s="6"/>
      <c r="B9" s="131"/>
      <c r="C9" s="113"/>
      <c r="D9" s="113"/>
      <c r="E9" s="118" t="s">
        <v>15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9"/>
      <c r="BH9" s="128"/>
    </row>
    <row r="10" spans="1:64" ht="27" customHeight="1" thickBot="1" x14ac:dyDescent="0.3">
      <c r="A10" s="6"/>
      <c r="B10" s="132"/>
      <c r="C10" s="133"/>
      <c r="D10" s="133"/>
      <c r="E10" s="12">
        <v>36</v>
      </c>
      <c r="F10" s="12">
        <v>37</v>
      </c>
      <c r="G10" s="12">
        <v>38</v>
      </c>
      <c r="H10" s="12">
        <v>39</v>
      </c>
      <c r="I10" s="12">
        <v>40</v>
      </c>
      <c r="J10" s="8">
        <v>41</v>
      </c>
      <c r="K10" s="12">
        <v>42</v>
      </c>
      <c r="L10" s="12">
        <v>43</v>
      </c>
      <c r="M10" s="107">
        <v>44</v>
      </c>
      <c r="N10" s="107">
        <v>45</v>
      </c>
      <c r="O10" s="107">
        <v>46</v>
      </c>
      <c r="P10" s="107">
        <v>47</v>
      </c>
      <c r="Q10" s="107">
        <v>48</v>
      </c>
      <c r="R10" s="107">
        <v>49</v>
      </c>
      <c r="S10" s="107">
        <v>50</v>
      </c>
      <c r="T10" s="107">
        <v>51</v>
      </c>
      <c r="U10" s="107">
        <v>52</v>
      </c>
      <c r="V10" s="16" t="s">
        <v>14</v>
      </c>
      <c r="W10" s="17">
        <v>1</v>
      </c>
      <c r="X10" s="17">
        <v>2</v>
      </c>
      <c r="Y10" s="17">
        <v>3</v>
      </c>
      <c r="Z10" s="17">
        <v>4</v>
      </c>
      <c r="AA10" s="17">
        <v>5</v>
      </c>
      <c r="AB10" s="17">
        <v>6</v>
      </c>
      <c r="AC10" s="17">
        <v>7</v>
      </c>
      <c r="AD10" s="17">
        <v>8</v>
      </c>
      <c r="AE10" s="17">
        <v>9</v>
      </c>
      <c r="AF10" s="107">
        <v>10</v>
      </c>
      <c r="AG10" s="107">
        <v>11</v>
      </c>
      <c r="AH10" s="107">
        <v>12</v>
      </c>
      <c r="AI10" s="107">
        <v>13</v>
      </c>
      <c r="AJ10" s="107">
        <v>14</v>
      </c>
      <c r="AK10" s="107">
        <v>15</v>
      </c>
      <c r="AL10" s="107">
        <v>16</v>
      </c>
      <c r="AM10" s="107">
        <v>17</v>
      </c>
      <c r="AN10" s="107">
        <v>18</v>
      </c>
      <c r="AO10" s="107">
        <v>19</v>
      </c>
      <c r="AP10" s="107">
        <v>20</v>
      </c>
      <c r="AQ10" s="107">
        <v>21</v>
      </c>
      <c r="AR10" s="107">
        <v>22</v>
      </c>
      <c r="AS10" s="107">
        <v>23</v>
      </c>
      <c r="AT10" s="107">
        <v>24</v>
      </c>
      <c r="AU10" s="18">
        <v>25</v>
      </c>
      <c r="AV10" s="18">
        <v>26</v>
      </c>
      <c r="AW10" s="19">
        <v>26</v>
      </c>
      <c r="AX10" s="19">
        <v>27</v>
      </c>
      <c r="AY10" s="19">
        <v>28</v>
      </c>
      <c r="AZ10" s="19">
        <v>29</v>
      </c>
      <c r="BA10" s="19">
        <v>30</v>
      </c>
      <c r="BB10" s="19">
        <v>31</v>
      </c>
      <c r="BC10" s="19">
        <v>32</v>
      </c>
      <c r="BD10" s="19">
        <v>33</v>
      </c>
      <c r="BE10" s="19">
        <v>34</v>
      </c>
      <c r="BF10" s="20">
        <v>35</v>
      </c>
      <c r="BG10" s="140"/>
      <c r="BH10" s="21">
        <v>10</v>
      </c>
    </row>
    <row r="11" spans="1:64" ht="27" customHeight="1" thickBot="1" x14ac:dyDescent="0.3">
      <c r="A11" s="6"/>
      <c r="B11" s="22"/>
      <c r="C11" s="23"/>
      <c r="D11" s="23"/>
      <c r="E11" s="8">
        <v>1</v>
      </c>
      <c r="F11" s="12">
        <v>2</v>
      </c>
      <c r="G11" s="12">
        <v>3</v>
      </c>
      <c r="H11" s="12">
        <v>4</v>
      </c>
      <c r="I11" s="12">
        <v>5</v>
      </c>
      <c r="J11" s="12">
        <v>6</v>
      </c>
      <c r="K11" s="12">
        <v>7</v>
      </c>
      <c r="L11" s="12">
        <v>8</v>
      </c>
      <c r="M11" s="12">
        <v>9</v>
      </c>
      <c r="N11" s="12">
        <v>10</v>
      </c>
      <c r="O11" s="12">
        <v>11</v>
      </c>
      <c r="P11" s="12">
        <v>12</v>
      </c>
      <c r="Q11" s="12">
        <v>13</v>
      </c>
      <c r="R11" s="12">
        <v>14</v>
      </c>
      <c r="S11" s="12">
        <v>15</v>
      </c>
      <c r="T11" s="12">
        <v>16</v>
      </c>
      <c r="U11" s="12">
        <v>17</v>
      </c>
      <c r="V11" s="24" t="s">
        <v>14</v>
      </c>
      <c r="W11" s="13">
        <v>18</v>
      </c>
      <c r="X11" s="13">
        <v>19</v>
      </c>
      <c r="Y11" s="12">
        <v>20</v>
      </c>
      <c r="Z11" s="12">
        <v>21</v>
      </c>
      <c r="AA11" s="12">
        <v>22</v>
      </c>
      <c r="AB11" s="12">
        <v>23</v>
      </c>
      <c r="AC11" s="12">
        <v>24</v>
      </c>
      <c r="AD11" s="12">
        <v>25</v>
      </c>
      <c r="AE11" s="12">
        <v>26</v>
      </c>
      <c r="AF11" s="12">
        <v>27</v>
      </c>
      <c r="AG11" s="12">
        <v>28</v>
      </c>
      <c r="AH11" s="12">
        <v>29</v>
      </c>
      <c r="AI11" s="12">
        <v>30</v>
      </c>
      <c r="AJ11" s="12">
        <v>31</v>
      </c>
      <c r="AK11" s="12">
        <v>32</v>
      </c>
      <c r="AL11" s="12">
        <v>33</v>
      </c>
      <c r="AM11" s="12">
        <v>34</v>
      </c>
      <c r="AN11" s="12">
        <v>35</v>
      </c>
      <c r="AO11" s="12">
        <v>36</v>
      </c>
      <c r="AP11" s="12">
        <v>37</v>
      </c>
      <c r="AQ11" s="12">
        <v>38</v>
      </c>
      <c r="AR11" s="12">
        <v>39</v>
      </c>
      <c r="AS11" s="12">
        <v>40</v>
      </c>
      <c r="AT11" s="12">
        <v>41</v>
      </c>
      <c r="AU11" s="12">
        <v>42</v>
      </c>
      <c r="AV11" s="12">
        <v>43</v>
      </c>
      <c r="AW11" s="12">
        <v>44</v>
      </c>
      <c r="AX11" s="12">
        <v>45</v>
      </c>
      <c r="AY11" s="12">
        <v>46</v>
      </c>
      <c r="AZ11" s="12">
        <v>47</v>
      </c>
      <c r="BA11" s="12">
        <v>48</v>
      </c>
      <c r="BB11" s="12">
        <v>49</v>
      </c>
      <c r="BC11" s="12">
        <v>50</v>
      </c>
      <c r="BD11" s="12">
        <v>51</v>
      </c>
      <c r="BE11" s="12">
        <v>52</v>
      </c>
      <c r="BF11" s="14">
        <v>53</v>
      </c>
      <c r="BG11" s="25" t="s">
        <v>12</v>
      </c>
      <c r="BH11" s="26">
        <v>28</v>
      </c>
    </row>
    <row r="12" spans="1:64" ht="26.25" customHeight="1" thickBot="1" x14ac:dyDescent="0.3">
      <c r="A12" s="6"/>
      <c r="B12" s="141" t="s">
        <v>19</v>
      </c>
      <c r="C12" s="143" t="s">
        <v>20</v>
      </c>
      <c r="D12" s="27" t="s">
        <v>16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0">
        <f t="shared" ref="V12:V53" si="0">E12+F12+G12+H12+I12+J12+K12+L12+M12+N12+O12+P12+Q12+R12+S12+T12+U12</f>
        <v>0</v>
      </c>
      <c r="W12" s="43" t="s">
        <v>17</v>
      </c>
      <c r="X12" s="43" t="s">
        <v>17</v>
      </c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40"/>
      <c r="AW12" s="31"/>
      <c r="AX12" s="31"/>
      <c r="AY12" s="31"/>
      <c r="AZ12" s="31"/>
      <c r="BA12" s="31"/>
      <c r="BB12" s="31"/>
      <c r="BC12" s="31"/>
      <c r="BD12" s="31"/>
      <c r="BE12" s="31"/>
      <c r="BF12" s="32"/>
      <c r="BG12" s="33">
        <f t="shared" ref="BG12:BG53" si="1">Y12+Z12+AA12+AB12+AC12+AD12+AE12+AF12+AG12+AH12+AI12+AJ12+AK12+AL12+AM12+AN12+AO12+AP12+AQ12+AR12+AS12+AT12+AU12+AV12</f>
        <v>0</v>
      </c>
      <c r="BH12" s="34">
        <f t="shared" ref="BH12:BH57" si="2">V12+BG12</f>
        <v>0</v>
      </c>
    </row>
    <row r="13" spans="1:64" ht="20.399999999999999" customHeight="1" thickBot="1" x14ac:dyDescent="0.3">
      <c r="A13" s="6"/>
      <c r="B13" s="142"/>
      <c r="C13" s="144"/>
      <c r="D13" s="37" t="s">
        <v>18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0">
        <f t="shared" si="0"/>
        <v>0</v>
      </c>
      <c r="W13" s="43" t="s">
        <v>17</v>
      </c>
      <c r="X13" s="43" t="s">
        <v>17</v>
      </c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41"/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9">
        <v>0</v>
      </c>
      <c r="BG13" s="33">
        <f t="shared" si="1"/>
        <v>0</v>
      </c>
      <c r="BH13" s="34">
        <f t="shared" si="2"/>
        <v>0</v>
      </c>
    </row>
    <row r="14" spans="1:64" ht="16.8" customHeight="1" thickBot="1" x14ac:dyDescent="0.3">
      <c r="A14" s="6"/>
      <c r="B14" s="141" t="s">
        <v>21</v>
      </c>
      <c r="C14" s="143" t="s">
        <v>22</v>
      </c>
      <c r="D14" s="27" t="s">
        <v>16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0">
        <f t="shared" si="0"/>
        <v>0</v>
      </c>
      <c r="W14" s="43" t="s">
        <v>17</v>
      </c>
      <c r="X14" s="43" t="s">
        <v>17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40"/>
      <c r="AW14" s="31"/>
      <c r="AX14" s="31"/>
      <c r="AY14" s="31"/>
      <c r="AZ14" s="31"/>
      <c r="BA14" s="31"/>
      <c r="BB14" s="31"/>
      <c r="BC14" s="31"/>
      <c r="BD14" s="31"/>
      <c r="BE14" s="31"/>
      <c r="BF14" s="32"/>
      <c r="BG14" s="33">
        <f t="shared" si="1"/>
        <v>0</v>
      </c>
      <c r="BH14" s="34">
        <f t="shared" si="2"/>
        <v>0</v>
      </c>
    </row>
    <row r="15" spans="1:64" ht="17.399999999999999" customHeight="1" thickBot="1" x14ac:dyDescent="0.3">
      <c r="A15" s="6"/>
      <c r="B15" s="142"/>
      <c r="C15" s="144"/>
      <c r="D15" s="35" t="s">
        <v>18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0">
        <f t="shared" si="0"/>
        <v>0</v>
      </c>
      <c r="W15" s="43" t="s">
        <v>17</v>
      </c>
      <c r="X15" s="43" t="s">
        <v>17</v>
      </c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41"/>
      <c r="AW15" s="37"/>
      <c r="AX15" s="37"/>
      <c r="AY15" s="37"/>
      <c r="AZ15" s="37"/>
      <c r="BA15" s="37"/>
      <c r="BB15" s="37"/>
      <c r="BC15" s="37"/>
      <c r="BD15" s="37"/>
      <c r="BE15" s="37"/>
      <c r="BF15" s="39"/>
      <c r="BG15" s="33">
        <f t="shared" si="1"/>
        <v>0</v>
      </c>
      <c r="BH15" s="34">
        <f t="shared" si="2"/>
        <v>0</v>
      </c>
    </row>
    <row r="16" spans="1:64" s="45" customFormat="1" ht="21.75" customHeight="1" thickBot="1" x14ac:dyDescent="0.3">
      <c r="A16" s="44"/>
      <c r="B16" s="141" t="s">
        <v>23</v>
      </c>
      <c r="C16" s="145" t="s">
        <v>24</v>
      </c>
      <c r="D16" s="27" t="s">
        <v>16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30">
        <f t="shared" si="0"/>
        <v>0</v>
      </c>
      <c r="W16" s="43" t="s">
        <v>17</v>
      </c>
      <c r="X16" s="43" t="s">
        <v>17</v>
      </c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40"/>
      <c r="AW16" s="31"/>
      <c r="AX16" s="31"/>
      <c r="AY16" s="31"/>
      <c r="AZ16" s="31"/>
      <c r="BA16" s="31"/>
      <c r="BB16" s="31"/>
      <c r="BC16" s="31"/>
      <c r="BD16" s="31"/>
      <c r="BE16" s="31"/>
      <c r="BF16" s="32"/>
      <c r="BG16" s="33">
        <f t="shared" si="1"/>
        <v>0</v>
      </c>
      <c r="BH16" s="34">
        <f t="shared" si="2"/>
        <v>0</v>
      </c>
    </row>
    <row r="17" spans="1:62" s="45" customFormat="1" ht="15.6" customHeight="1" thickBot="1" x14ac:dyDescent="0.3">
      <c r="A17" s="44"/>
      <c r="B17" s="142"/>
      <c r="C17" s="146"/>
      <c r="D17" s="35" t="s">
        <v>18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0">
        <f t="shared" si="0"/>
        <v>0</v>
      </c>
      <c r="W17" s="43" t="s">
        <v>17</v>
      </c>
      <c r="X17" s="43" t="s">
        <v>17</v>
      </c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41"/>
      <c r="AW17" s="37"/>
      <c r="AX17" s="37"/>
      <c r="AY17" s="37"/>
      <c r="AZ17" s="37"/>
      <c r="BA17" s="37"/>
      <c r="BB17" s="37"/>
      <c r="BC17" s="37"/>
      <c r="BD17" s="37"/>
      <c r="BE17" s="37"/>
      <c r="BF17" s="39"/>
      <c r="BG17" s="33">
        <f t="shared" si="1"/>
        <v>0</v>
      </c>
      <c r="BH17" s="34">
        <f t="shared" si="2"/>
        <v>0</v>
      </c>
    </row>
    <row r="18" spans="1:62" s="45" customFormat="1" ht="25.5" customHeight="1" thickBot="1" x14ac:dyDescent="0.3">
      <c r="A18" s="44"/>
      <c r="B18" s="141" t="s">
        <v>25</v>
      </c>
      <c r="C18" s="143" t="s">
        <v>26</v>
      </c>
      <c r="D18" s="27" t="s">
        <v>16</v>
      </c>
      <c r="E18" s="28"/>
      <c r="F18" s="28"/>
      <c r="G18" s="28"/>
      <c r="H18" s="28"/>
      <c r="I18" s="28"/>
      <c r="J18" s="28"/>
      <c r="K18" s="29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0">
        <f t="shared" si="0"/>
        <v>0</v>
      </c>
      <c r="W18" s="43" t="s">
        <v>17</v>
      </c>
      <c r="X18" s="43" t="s">
        <v>17</v>
      </c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40"/>
      <c r="AW18" s="31"/>
      <c r="AX18" s="31"/>
      <c r="AY18" s="31"/>
      <c r="AZ18" s="31"/>
      <c r="BA18" s="31"/>
      <c r="BB18" s="31"/>
      <c r="BC18" s="31"/>
      <c r="BD18" s="31"/>
      <c r="BE18" s="31"/>
      <c r="BF18" s="32"/>
      <c r="BG18" s="33">
        <f t="shared" si="1"/>
        <v>0</v>
      </c>
      <c r="BH18" s="34">
        <f t="shared" si="2"/>
        <v>0</v>
      </c>
    </row>
    <row r="19" spans="1:62" s="45" customFormat="1" ht="21" customHeight="1" thickBot="1" x14ac:dyDescent="0.3">
      <c r="A19" s="44"/>
      <c r="B19" s="142"/>
      <c r="C19" s="144"/>
      <c r="D19" s="35" t="s">
        <v>18</v>
      </c>
      <c r="E19" s="36"/>
      <c r="F19" s="36"/>
      <c r="G19" s="36"/>
      <c r="H19" s="36"/>
      <c r="I19" s="36"/>
      <c r="J19" s="36"/>
      <c r="K19" s="4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0">
        <f t="shared" si="0"/>
        <v>0</v>
      </c>
      <c r="W19" s="43" t="s">
        <v>17</v>
      </c>
      <c r="X19" s="43" t="s">
        <v>17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41"/>
      <c r="AW19" s="37"/>
      <c r="AX19" s="37"/>
      <c r="AY19" s="37"/>
      <c r="AZ19" s="37"/>
      <c r="BA19" s="37"/>
      <c r="BB19" s="37"/>
      <c r="BC19" s="37"/>
      <c r="BD19" s="37"/>
      <c r="BE19" s="37"/>
      <c r="BF19" s="39"/>
      <c r="BG19" s="33">
        <f t="shared" si="1"/>
        <v>0</v>
      </c>
      <c r="BH19" s="34">
        <f t="shared" si="2"/>
        <v>0</v>
      </c>
    </row>
    <row r="20" spans="1:62" s="45" customFormat="1" ht="21" customHeight="1" thickBot="1" x14ac:dyDescent="0.3">
      <c r="A20" s="44"/>
      <c r="B20" s="141" t="s">
        <v>27</v>
      </c>
      <c r="C20" s="153" t="s">
        <v>28</v>
      </c>
      <c r="D20" s="27" t="s">
        <v>16</v>
      </c>
      <c r="E20" s="28">
        <v>2</v>
      </c>
      <c r="F20" s="28">
        <v>2</v>
      </c>
      <c r="G20" s="28">
        <v>3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30">
        <f t="shared" si="0"/>
        <v>7</v>
      </c>
      <c r="W20" s="43" t="s">
        <v>17</v>
      </c>
      <c r="X20" s="43" t="s">
        <v>17</v>
      </c>
      <c r="Y20" s="31">
        <v>2</v>
      </c>
      <c r="Z20" s="31">
        <v>2</v>
      </c>
      <c r="AA20" s="31">
        <v>2</v>
      </c>
      <c r="AB20" s="31">
        <v>2</v>
      </c>
      <c r="AC20" s="31">
        <v>2</v>
      </c>
      <c r="AD20" s="31">
        <v>2</v>
      </c>
      <c r="AE20" s="31">
        <v>2</v>
      </c>
      <c r="AF20" s="31">
        <v>2</v>
      </c>
      <c r="AG20" s="31">
        <v>2</v>
      </c>
      <c r="AH20" s="31">
        <v>2</v>
      </c>
      <c r="AI20" s="31">
        <v>2</v>
      </c>
      <c r="AJ20" s="31">
        <v>2</v>
      </c>
      <c r="AK20" s="31">
        <v>3</v>
      </c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40"/>
      <c r="AW20" s="31"/>
      <c r="AX20" s="31"/>
      <c r="AY20" s="31"/>
      <c r="AZ20" s="31"/>
      <c r="BA20" s="31"/>
      <c r="BB20" s="31"/>
      <c r="BC20" s="31"/>
      <c r="BD20" s="31"/>
      <c r="BE20" s="31"/>
      <c r="BF20" s="32"/>
      <c r="BG20" s="33">
        <f t="shared" si="1"/>
        <v>27</v>
      </c>
      <c r="BH20" s="34">
        <f t="shared" si="2"/>
        <v>34</v>
      </c>
    </row>
    <row r="21" spans="1:62" s="45" customFormat="1" ht="21" customHeight="1" thickBot="1" x14ac:dyDescent="0.3">
      <c r="A21" s="44"/>
      <c r="B21" s="142"/>
      <c r="C21" s="154"/>
      <c r="D21" s="35" t="s">
        <v>18</v>
      </c>
      <c r="E21" s="36">
        <v>2</v>
      </c>
      <c r="F21" s="36">
        <v>2</v>
      </c>
      <c r="G21" s="36">
        <v>2</v>
      </c>
      <c r="H21" s="36"/>
      <c r="I21" s="36"/>
      <c r="J21" s="36"/>
      <c r="K21" s="4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0">
        <f t="shared" si="0"/>
        <v>6</v>
      </c>
      <c r="W21" s="43" t="s">
        <v>17</v>
      </c>
      <c r="X21" s="43" t="s">
        <v>17</v>
      </c>
      <c r="Y21" s="37">
        <v>2</v>
      </c>
      <c r="Z21" s="37">
        <v>2</v>
      </c>
      <c r="AA21" s="37">
        <v>2</v>
      </c>
      <c r="AB21" s="37">
        <v>2</v>
      </c>
      <c r="AC21" s="37">
        <v>2</v>
      </c>
      <c r="AD21" s="37">
        <v>2</v>
      </c>
      <c r="AE21" s="37">
        <v>2</v>
      </c>
      <c r="AF21" s="37">
        <v>2</v>
      </c>
      <c r="AG21" s="37">
        <v>2</v>
      </c>
      <c r="AH21" s="37">
        <v>2</v>
      </c>
      <c r="AI21" s="37">
        <v>2</v>
      </c>
      <c r="AJ21" s="37">
        <v>2</v>
      </c>
      <c r="AK21" s="37">
        <v>2</v>
      </c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41"/>
      <c r="AW21" s="37"/>
      <c r="AX21" s="37"/>
      <c r="AY21" s="37"/>
      <c r="AZ21" s="37"/>
      <c r="BA21" s="37"/>
      <c r="BB21" s="37"/>
      <c r="BC21" s="37"/>
      <c r="BD21" s="37"/>
      <c r="BE21" s="37"/>
      <c r="BF21" s="39"/>
      <c r="BG21" s="33">
        <f t="shared" si="1"/>
        <v>26</v>
      </c>
      <c r="BH21" s="34">
        <f t="shared" si="2"/>
        <v>32</v>
      </c>
    </row>
    <row r="22" spans="1:62" s="45" customFormat="1" ht="21" customHeight="1" thickBot="1" x14ac:dyDescent="0.3">
      <c r="A22" s="44"/>
      <c r="B22" s="141" t="s">
        <v>29</v>
      </c>
      <c r="C22" s="153" t="s">
        <v>30</v>
      </c>
      <c r="D22" s="27" t="s">
        <v>16</v>
      </c>
      <c r="E22" s="28"/>
      <c r="F22" s="28"/>
      <c r="G22" s="28"/>
      <c r="H22" s="28">
        <v>2</v>
      </c>
      <c r="I22" s="28">
        <v>2</v>
      </c>
      <c r="J22" s="28">
        <v>2</v>
      </c>
      <c r="K22" s="28">
        <v>2</v>
      </c>
      <c r="L22" s="28">
        <v>2</v>
      </c>
      <c r="M22" s="28"/>
      <c r="N22" s="28"/>
      <c r="O22" s="28"/>
      <c r="P22" s="28"/>
      <c r="Q22" s="28"/>
      <c r="R22" s="28"/>
      <c r="S22" s="28"/>
      <c r="T22" s="28"/>
      <c r="U22" s="28"/>
      <c r="V22" s="30">
        <f t="shared" si="0"/>
        <v>10</v>
      </c>
      <c r="W22" s="43" t="s">
        <v>17</v>
      </c>
      <c r="X22" s="43" t="s">
        <v>17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>
        <v>2</v>
      </c>
      <c r="AM22" s="31">
        <v>2</v>
      </c>
      <c r="AN22" s="31">
        <v>2</v>
      </c>
      <c r="AO22" s="31">
        <v>2</v>
      </c>
      <c r="AP22" s="31">
        <v>2</v>
      </c>
      <c r="AQ22" s="31"/>
      <c r="AR22" s="31"/>
      <c r="AS22" s="31"/>
      <c r="AT22" s="31"/>
      <c r="AU22" s="31"/>
      <c r="AV22" s="40"/>
      <c r="AW22" s="31"/>
      <c r="AX22" s="31"/>
      <c r="AY22" s="31"/>
      <c r="AZ22" s="31"/>
      <c r="BA22" s="31"/>
      <c r="BB22" s="31"/>
      <c r="BC22" s="31"/>
      <c r="BD22" s="31"/>
      <c r="BE22" s="31"/>
      <c r="BF22" s="32"/>
      <c r="BG22" s="33">
        <f t="shared" si="1"/>
        <v>10</v>
      </c>
      <c r="BH22" s="34">
        <f t="shared" si="2"/>
        <v>20</v>
      </c>
    </row>
    <row r="23" spans="1:62" s="45" customFormat="1" ht="21" customHeight="1" thickBot="1" x14ac:dyDescent="0.3">
      <c r="A23" s="44"/>
      <c r="B23" s="142"/>
      <c r="C23" s="154"/>
      <c r="D23" s="35" t="s">
        <v>18</v>
      </c>
      <c r="E23" s="36"/>
      <c r="F23" s="36"/>
      <c r="G23" s="36"/>
      <c r="H23" s="36">
        <v>2</v>
      </c>
      <c r="I23" s="36">
        <v>2</v>
      </c>
      <c r="J23" s="36">
        <v>2</v>
      </c>
      <c r="K23" s="46">
        <v>2</v>
      </c>
      <c r="L23" s="36">
        <v>2</v>
      </c>
      <c r="M23" s="36"/>
      <c r="N23" s="36"/>
      <c r="O23" s="36"/>
      <c r="P23" s="36"/>
      <c r="Q23" s="36"/>
      <c r="R23" s="36"/>
      <c r="S23" s="36"/>
      <c r="T23" s="36"/>
      <c r="U23" s="36"/>
      <c r="V23" s="30">
        <f t="shared" si="0"/>
        <v>10</v>
      </c>
      <c r="W23" s="43" t="s">
        <v>17</v>
      </c>
      <c r="X23" s="43" t="s">
        <v>17</v>
      </c>
      <c r="Y23" s="37"/>
      <c r="Z23" s="35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>
        <v>2</v>
      </c>
      <c r="AM23" s="37">
        <v>2</v>
      </c>
      <c r="AN23" s="37">
        <v>2</v>
      </c>
      <c r="AO23" s="37">
        <v>2</v>
      </c>
      <c r="AP23" s="37">
        <v>2</v>
      </c>
      <c r="AQ23" s="37"/>
      <c r="AR23" s="37"/>
      <c r="AS23" s="37"/>
      <c r="AT23" s="37"/>
      <c r="AU23" s="37"/>
      <c r="AV23" s="41"/>
      <c r="AW23" s="37"/>
      <c r="AX23" s="37"/>
      <c r="AY23" s="37"/>
      <c r="AZ23" s="37"/>
      <c r="BA23" s="37"/>
      <c r="BB23" s="37"/>
      <c r="BC23" s="37"/>
      <c r="BD23" s="37"/>
      <c r="BE23" s="37"/>
      <c r="BF23" s="39"/>
      <c r="BG23" s="33">
        <f t="shared" si="1"/>
        <v>10</v>
      </c>
      <c r="BH23" s="34">
        <f t="shared" si="2"/>
        <v>20</v>
      </c>
      <c r="BI23" s="47"/>
      <c r="BJ23" s="47"/>
    </row>
    <row r="24" spans="1:62" s="45" customFormat="1" ht="21" customHeight="1" thickBot="1" x14ac:dyDescent="0.3">
      <c r="A24" s="44"/>
      <c r="B24" s="141" t="s">
        <v>31</v>
      </c>
      <c r="C24" s="148" t="s">
        <v>32</v>
      </c>
      <c r="D24" s="27" t="s">
        <v>16</v>
      </c>
      <c r="E24" s="28"/>
      <c r="F24" s="28"/>
      <c r="G24" s="28"/>
      <c r="H24" s="28"/>
      <c r="I24" s="28"/>
      <c r="J24" s="28"/>
      <c r="K24" s="29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30">
        <f t="shared" si="0"/>
        <v>0</v>
      </c>
      <c r="W24" s="43" t="s">
        <v>17</v>
      </c>
      <c r="X24" s="43" t="s">
        <v>17</v>
      </c>
      <c r="Y24" s="31"/>
      <c r="Z24" s="27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40"/>
      <c r="AW24" s="37"/>
      <c r="AX24" s="37"/>
      <c r="AY24" s="37"/>
      <c r="AZ24" s="37"/>
      <c r="BA24" s="37"/>
      <c r="BB24" s="37"/>
      <c r="BC24" s="37"/>
      <c r="BD24" s="37"/>
      <c r="BE24" s="37"/>
      <c r="BF24" s="39"/>
      <c r="BG24" s="33">
        <f t="shared" si="1"/>
        <v>0</v>
      </c>
      <c r="BH24" s="34">
        <f t="shared" si="2"/>
        <v>0</v>
      </c>
      <c r="BI24" s="47"/>
      <c r="BJ24" s="47"/>
    </row>
    <row r="25" spans="1:62" s="45" customFormat="1" ht="21" customHeight="1" thickBot="1" x14ac:dyDescent="0.3">
      <c r="A25" s="44"/>
      <c r="B25" s="147"/>
      <c r="C25" s="149"/>
      <c r="D25" s="35" t="s">
        <v>18</v>
      </c>
      <c r="E25" s="36"/>
      <c r="F25" s="36"/>
      <c r="G25" s="36"/>
      <c r="H25" s="36"/>
      <c r="I25" s="36"/>
      <c r="J25" s="36"/>
      <c r="K25" s="4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0">
        <f t="shared" si="0"/>
        <v>0</v>
      </c>
      <c r="W25" s="43" t="s">
        <v>17</v>
      </c>
      <c r="X25" s="43" t="s">
        <v>17</v>
      </c>
      <c r="Y25" s="37"/>
      <c r="Z25" s="35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41"/>
      <c r="AW25" s="37"/>
      <c r="AX25" s="37"/>
      <c r="AY25" s="37"/>
      <c r="AZ25" s="37"/>
      <c r="BA25" s="37"/>
      <c r="BB25" s="37"/>
      <c r="BC25" s="37"/>
      <c r="BD25" s="37"/>
      <c r="BE25" s="37"/>
      <c r="BF25" s="39"/>
      <c r="BG25" s="33">
        <f t="shared" si="1"/>
        <v>0</v>
      </c>
      <c r="BH25" s="34">
        <f t="shared" si="2"/>
        <v>0</v>
      </c>
      <c r="BI25" s="47"/>
      <c r="BJ25" s="47"/>
    </row>
    <row r="26" spans="1:62" s="45" customFormat="1" ht="21" customHeight="1" thickBot="1" x14ac:dyDescent="0.3">
      <c r="A26" s="44"/>
      <c r="B26" s="141" t="s">
        <v>33</v>
      </c>
      <c r="C26" s="148" t="s">
        <v>34</v>
      </c>
      <c r="D26" s="27" t="s">
        <v>16</v>
      </c>
      <c r="E26" s="28">
        <v>4</v>
      </c>
      <c r="F26" s="28">
        <v>4</v>
      </c>
      <c r="G26" s="28">
        <v>4</v>
      </c>
      <c r="H26" s="28">
        <v>4</v>
      </c>
      <c r="I26" s="28">
        <v>4</v>
      </c>
      <c r="J26" s="28">
        <v>4</v>
      </c>
      <c r="K26" s="29">
        <v>4</v>
      </c>
      <c r="L26" s="28">
        <v>4</v>
      </c>
      <c r="M26" s="28">
        <v>4</v>
      </c>
      <c r="N26" s="28">
        <v>4</v>
      </c>
      <c r="O26" s="28">
        <v>3</v>
      </c>
      <c r="P26" s="28"/>
      <c r="Q26" s="28"/>
      <c r="R26" s="28"/>
      <c r="S26" s="28"/>
      <c r="T26" s="28"/>
      <c r="U26" s="28"/>
      <c r="V26" s="30">
        <f t="shared" si="0"/>
        <v>43</v>
      </c>
      <c r="W26" s="43" t="s">
        <v>17</v>
      </c>
      <c r="X26" s="43" t="s">
        <v>17</v>
      </c>
      <c r="Y26" s="31"/>
      <c r="Z26" s="27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40"/>
      <c r="AW26" s="37"/>
      <c r="AX26" s="37"/>
      <c r="AY26" s="37"/>
      <c r="AZ26" s="37"/>
      <c r="BA26" s="37"/>
      <c r="BB26" s="37"/>
      <c r="BC26" s="37"/>
      <c r="BD26" s="37"/>
      <c r="BE26" s="37"/>
      <c r="BF26" s="39"/>
      <c r="BG26" s="33">
        <f t="shared" si="1"/>
        <v>0</v>
      </c>
      <c r="BH26" s="34">
        <f t="shared" si="2"/>
        <v>43</v>
      </c>
      <c r="BI26" s="47"/>
      <c r="BJ26" s="47"/>
    </row>
    <row r="27" spans="1:62" s="45" customFormat="1" ht="31.2" customHeight="1" thickBot="1" x14ac:dyDescent="0.3">
      <c r="A27" s="44"/>
      <c r="B27" s="147"/>
      <c r="C27" s="149"/>
      <c r="D27" s="35" t="s">
        <v>18</v>
      </c>
      <c r="E27" s="36">
        <v>4</v>
      </c>
      <c r="F27" s="36">
        <v>4</v>
      </c>
      <c r="G27" s="36">
        <v>4</v>
      </c>
      <c r="H27" s="36">
        <v>4</v>
      </c>
      <c r="I27" s="36">
        <v>4</v>
      </c>
      <c r="J27" s="36">
        <v>4</v>
      </c>
      <c r="K27" s="46">
        <v>4</v>
      </c>
      <c r="L27" s="36">
        <v>4</v>
      </c>
      <c r="M27" s="36">
        <v>4</v>
      </c>
      <c r="N27" s="36">
        <v>4</v>
      </c>
      <c r="O27" s="36">
        <v>4</v>
      </c>
      <c r="P27" s="36"/>
      <c r="Q27" s="36"/>
      <c r="R27" s="36"/>
      <c r="S27" s="36"/>
      <c r="T27" s="36"/>
      <c r="U27" s="36"/>
      <c r="V27" s="30">
        <f t="shared" si="0"/>
        <v>44</v>
      </c>
      <c r="W27" s="43" t="s">
        <v>17</v>
      </c>
      <c r="X27" s="43" t="s">
        <v>17</v>
      </c>
      <c r="Y27" s="37"/>
      <c r="Z27" s="35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41"/>
      <c r="AW27" s="37"/>
      <c r="AX27" s="37"/>
      <c r="AY27" s="37"/>
      <c r="AZ27" s="37"/>
      <c r="BA27" s="37"/>
      <c r="BB27" s="37"/>
      <c r="BC27" s="37"/>
      <c r="BD27" s="37"/>
      <c r="BE27" s="37"/>
      <c r="BF27" s="39"/>
      <c r="BG27" s="33">
        <f t="shared" si="1"/>
        <v>0</v>
      </c>
      <c r="BH27" s="34">
        <f t="shared" si="2"/>
        <v>44</v>
      </c>
      <c r="BI27" s="47"/>
      <c r="BJ27" s="47"/>
    </row>
    <row r="28" spans="1:62" s="45" customFormat="1" ht="21" customHeight="1" thickBot="1" x14ac:dyDescent="0.3">
      <c r="A28" s="44"/>
      <c r="B28" s="48" t="s">
        <v>35</v>
      </c>
      <c r="C28" s="49" t="s">
        <v>36</v>
      </c>
      <c r="D28" s="27" t="s">
        <v>16</v>
      </c>
      <c r="E28" s="50"/>
      <c r="F28" s="29"/>
      <c r="G28" s="29"/>
      <c r="H28" s="50"/>
      <c r="I28" s="29"/>
      <c r="J28" s="50"/>
      <c r="K28" s="29"/>
      <c r="L28" s="50"/>
      <c r="M28" s="50"/>
      <c r="N28" s="50"/>
      <c r="O28" s="50"/>
      <c r="P28" s="50"/>
      <c r="Q28" s="50"/>
      <c r="R28" s="50"/>
      <c r="S28" s="50"/>
      <c r="T28" s="50"/>
      <c r="U28" s="29"/>
      <c r="V28" s="30">
        <f t="shared" si="0"/>
        <v>0</v>
      </c>
      <c r="W28" s="51" t="s">
        <v>17</v>
      </c>
      <c r="X28" s="51" t="s">
        <v>17</v>
      </c>
      <c r="Y28" s="27"/>
      <c r="Z28" s="27"/>
      <c r="AA28" s="27"/>
      <c r="AB28" s="27"/>
      <c r="AC28" s="27"/>
      <c r="AD28" s="27"/>
      <c r="AE28" s="52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52"/>
      <c r="AX28" s="52"/>
      <c r="AY28" s="52"/>
      <c r="AZ28" s="52"/>
      <c r="BA28" s="52"/>
      <c r="BB28" s="52"/>
      <c r="BC28" s="52"/>
      <c r="BD28" s="52"/>
      <c r="BE28" s="52"/>
      <c r="BF28" s="53"/>
      <c r="BG28" s="33">
        <f t="shared" si="1"/>
        <v>0</v>
      </c>
      <c r="BH28" s="34">
        <f t="shared" si="2"/>
        <v>0</v>
      </c>
      <c r="BI28" s="47"/>
      <c r="BJ28" s="47"/>
    </row>
    <row r="29" spans="1:62" s="45" customFormat="1" ht="46.5" customHeight="1" thickBot="1" x14ac:dyDescent="0.3">
      <c r="A29" s="44"/>
      <c r="B29" s="7" t="s">
        <v>37</v>
      </c>
      <c r="C29" s="54" t="s">
        <v>38</v>
      </c>
      <c r="D29" s="27" t="s">
        <v>16</v>
      </c>
      <c r="E29" s="55"/>
      <c r="F29" s="55"/>
      <c r="G29" s="55"/>
      <c r="H29" s="55"/>
      <c r="I29" s="55"/>
      <c r="J29" s="55"/>
      <c r="K29" s="55"/>
      <c r="L29" s="56"/>
      <c r="M29" s="55"/>
      <c r="N29" s="55"/>
      <c r="O29" s="56"/>
      <c r="P29" s="57"/>
      <c r="Q29" s="57"/>
      <c r="R29" s="55"/>
      <c r="S29" s="56"/>
      <c r="T29" s="55"/>
      <c r="U29" s="58"/>
      <c r="V29" s="30">
        <f t="shared" si="0"/>
        <v>0</v>
      </c>
      <c r="W29" s="51" t="s">
        <v>17</v>
      </c>
      <c r="X29" s="51" t="s">
        <v>17</v>
      </c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9"/>
      <c r="AX29" s="60"/>
      <c r="AY29" s="60"/>
      <c r="AZ29" s="60"/>
      <c r="BA29" s="60"/>
      <c r="BB29" s="60"/>
      <c r="BC29" s="60"/>
      <c r="BD29" s="60"/>
      <c r="BE29" s="60"/>
      <c r="BF29" s="61"/>
      <c r="BG29" s="33">
        <f t="shared" si="1"/>
        <v>0</v>
      </c>
      <c r="BH29" s="34">
        <f t="shared" si="2"/>
        <v>0</v>
      </c>
      <c r="BI29" s="47"/>
      <c r="BJ29" s="47"/>
    </row>
    <row r="30" spans="1:62" s="45" customFormat="1" ht="25.5" customHeight="1" thickBot="1" x14ac:dyDescent="0.3">
      <c r="A30" s="44"/>
      <c r="B30" s="150" t="s">
        <v>39</v>
      </c>
      <c r="C30" s="152" t="s">
        <v>40</v>
      </c>
      <c r="D30" s="58" t="s">
        <v>41</v>
      </c>
      <c r="E30" s="55">
        <v>2</v>
      </c>
      <c r="F30" s="56">
        <v>2</v>
      </c>
      <c r="G30" s="55">
        <v>2</v>
      </c>
      <c r="H30" s="55">
        <v>2</v>
      </c>
      <c r="I30" s="55">
        <v>2</v>
      </c>
      <c r="J30" s="55">
        <v>4</v>
      </c>
      <c r="K30" s="55">
        <v>4</v>
      </c>
      <c r="L30" s="55">
        <v>4</v>
      </c>
      <c r="M30" s="55">
        <v>4</v>
      </c>
      <c r="N30" s="55">
        <v>4</v>
      </c>
      <c r="O30" s="55">
        <v>3</v>
      </c>
      <c r="P30" s="55"/>
      <c r="Q30" s="55"/>
      <c r="R30" s="55"/>
      <c r="S30" s="55"/>
      <c r="T30" s="55"/>
      <c r="U30" s="55"/>
      <c r="V30" s="30">
        <f t="shared" si="0"/>
        <v>33</v>
      </c>
      <c r="W30" s="62" t="s">
        <v>17</v>
      </c>
      <c r="X30" s="51" t="s">
        <v>17</v>
      </c>
      <c r="Y30" s="58"/>
      <c r="Z30" s="58"/>
      <c r="AA30" s="63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33">
        <f t="shared" si="1"/>
        <v>0</v>
      </c>
      <c r="BH30" s="34">
        <f t="shared" si="2"/>
        <v>33</v>
      </c>
      <c r="BI30" s="47"/>
      <c r="BJ30" s="47"/>
    </row>
    <row r="31" spans="1:62" s="45" customFormat="1" ht="25.5" customHeight="1" thickBot="1" x14ac:dyDescent="0.3">
      <c r="A31" s="44"/>
      <c r="B31" s="151"/>
      <c r="C31" s="151"/>
      <c r="D31" s="65" t="s">
        <v>18</v>
      </c>
      <c r="E31" s="66">
        <v>4</v>
      </c>
      <c r="F31" s="67">
        <v>4</v>
      </c>
      <c r="G31" s="66">
        <v>4</v>
      </c>
      <c r="H31" s="66">
        <v>4</v>
      </c>
      <c r="I31" s="66">
        <v>4</v>
      </c>
      <c r="J31" s="66">
        <v>4</v>
      </c>
      <c r="K31" s="66">
        <v>4</v>
      </c>
      <c r="L31" s="66">
        <v>4</v>
      </c>
      <c r="M31" s="66">
        <v>4</v>
      </c>
      <c r="N31" s="66">
        <v>4</v>
      </c>
      <c r="O31" s="66">
        <v>4</v>
      </c>
      <c r="P31" s="66"/>
      <c r="Q31" s="66"/>
      <c r="R31" s="66"/>
      <c r="S31" s="66"/>
      <c r="T31" s="66"/>
      <c r="U31" s="66"/>
      <c r="V31" s="30">
        <f t="shared" si="0"/>
        <v>44</v>
      </c>
      <c r="W31" s="51" t="s">
        <v>17</v>
      </c>
      <c r="X31" s="51" t="s">
        <v>17</v>
      </c>
      <c r="Y31" s="65"/>
      <c r="Z31" s="65"/>
      <c r="AA31" s="68"/>
      <c r="AB31" s="65"/>
      <c r="AC31" s="68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8"/>
      <c r="AV31" s="65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33">
        <f t="shared" si="1"/>
        <v>0</v>
      </c>
      <c r="BH31" s="34">
        <f t="shared" si="2"/>
        <v>44</v>
      </c>
    </row>
    <row r="32" spans="1:62" s="45" customFormat="1" ht="26.25" customHeight="1" thickBot="1" x14ac:dyDescent="0.3">
      <c r="A32" s="44"/>
      <c r="B32" s="150" t="s">
        <v>42</v>
      </c>
      <c r="C32" s="152" t="s">
        <v>43</v>
      </c>
      <c r="D32" s="58" t="s">
        <v>41</v>
      </c>
      <c r="E32" s="55">
        <v>4</v>
      </c>
      <c r="F32" s="56">
        <v>4</v>
      </c>
      <c r="G32" s="55">
        <v>4</v>
      </c>
      <c r="H32" s="55">
        <v>4</v>
      </c>
      <c r="I32" s="55">
        <v>4</v>
      </c>
      <c r="J32" s="55">
        <v>2</v>
      </c>
      <c r="K32" s="55">
        <v>2</v>
      </c>
      <c r="L32" s="55">
        <v>2</v>
      </c>
      <c r="M32" s="55">
        <v>2</v>
      </c>
      <c r="N32" s="55">
        <v>2</v>
      </c>
      <c r="O32" s="55">
        <v>2</v>
      </c>
      <c r="P32" s="55"/>
      <c r="Q32" s="55"/>
      <c r="R32" s="55"/>
      <c r="S32" s="55"/>
      <c r="T32" s="55"/>
      <c r="U32" s="55"/>
      <c r="V32" s="30">
        <f t="shared" si="0"/>
        <v>32</v>
      </c>
      <c r="W32" s="51" t="s">
        <v>17</v>
      </c>
      <c r="X32" s="51" t="s">
        <v>17</v>
      </c>
      <c r="Y32" s="58"/>
      <c r="Z32" s="58"/>
      <c r="AA32" s="63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33">
        <f t="shared" si="1"/>
        <v>0</v>
      </c>
      <c r="BH32" s="34">
        <f t="shared" si="2"/>
        <v>32</v>
      </c>
    </row>
    <row r="33" spans="1:60" s="45" customFormat="1" ht="17.25" customHeight="1" thickBot="1" x14ac:dyDescent="0.3">
      <c r="A33" s="44"/>
      <c r="B33" s="151"/>
      <c r="C33" s="151"/>
      <c r="D33" s="65" t="s">
        <v>18</v>
      </c>
      <c r="E33" s="66">
        <v>4</v>
      </c>
      <c r="F33" s="67">
        <v>4</v>
      </c>
      <c r="G33" s="66">
        <v>4</v>
      </c>
      <c r="H33" s="66">
        <v>4</v>
      </c>
      <c r="I33" s="66">
        <v>4</v>
      </c>
      <c r="J33" s="66">
        <v>4</v>
      </c>
      <c r="K33" s="66">
        <v>4</v>
      </c>
      <c r="L33" s="66">
        <v>4</v>
      </c>
      <c r="M33" s="66">
        <v>4</v>
      </c>
      <c r="N33" s="66">
        <v>4</v>
      </c>
      <c r="O33" s="66">
        <v>4</v>
      </c>
      <c r="P33" s="66"/>
      <c r="Q33" s="66"/>
      <c r="R33" s="66"/>
      <c r="S33" s="66"/>
      <c r="T33" s="66"/>
      <c r="U33" s="66"/>
      <c r="V33" s="30">
        <f t="shared" si="0"/>
        <v>44</v>
      </c>
      <c r="W33" s="51" t="s">
        <v>17</v>
      </c>
      <c r="X33" s="51" t="s">
        <v>17</v>
      </c>
      <c r="Y33" s="65"/>
      <c r="Z33" s="65"/>
      <c r="AA33" s="68"/>
      <c r="AB33" s="65"/>
      <c r="AC33" s="68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8"/>
      <c r="AV33" s="65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33">
        <f t="shared" si="1"/>
        <v>0</v>
      </c>
      <c r="BH33" s="34">
        <f t="shared" si="2"/>
        <v>44</v>
      </c>
    </row>
    <row r="34" spans="1:60" s="45" customFormat="1" ht="28.5" customHeight="1" thickBot="1" x14ac:dyDescent="0.3">
      <c r="A34" s="44"/>
      <c r="B34" s="70" t="s">
        <v>44</v>
      </c>
      <c r="C34" s="71" t="s">
        <v>45</v>
      </c>
      <c r="D34" s="58" t="s">
        <v>41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>
        <v>36</v>
      </c>
      <c r="S34" s="58"/>
      <c r="T34" s="58"/>
      <c r="U34" s="58"/>
      <c r="V34" s="30">
        <f t="shared" si="0"/>
        <v>36</v>
      </c>
      <c r="W34" s="51" t="s">
        <v>17</v>
      </c>
      <c r="X34" s="51" t="s">
        <v>17</v>
      </c>
      <c r="Y34" s="64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63"/>
      <c r="AP34" s="58"/>
      <c r="AQ34" s="58"/>
      <c r="AR34" s="58"/>
      <c r="AS34" s="63"/>
      <c r="AT34" s="63"/>
      <c r="AU34" s="63"/>
      <c r="AV34" s="72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33">
        <f t="shared" si="1"/>
        <v>0</v>
      </c>
      <c r="BH34" s="34">
        <f t="shared" si="2"/>
        <v>36</v>
      </c>
    </row>
    <row r="35" spans="1:60" s="45" customFormat="1" ht="26.25" customHeight="1" thickBot="1" x14ac:dyDescent="0.3">
      <c r="A35" s="44"/>
      <c r="B35" s="104" t="s">
        <v>37</v>
      </c>
      <c r="C35" s="102" t="s">
        <v>46</v>
      </c>
      <c r="D35" s="58" t="s">
        <v>41</v>
      </c>
      <c r="E35" s="72"/>
      <c r="F35" s="72"/>
      <c r="G35" s="72"/>
      <c r="H35" s="72"/>
      <c r="I35" s="72"/>
      <c r="J35" s="72"/>
      <c r="K35" s="72"/>
      <c r="L35" s="58"/>
      <c r="M35" s="58"/>
      <c r="N35" s="63"/>
      <c r="O35" s="58"/>
      <c r="P35" s="58"/>
      <c r="Q35" s="58"/>
      <c r="R35" s="58"/>
      <c r="S35" s="58">
        <v>36</v>
      </c>
      <c r="T35" s="58"/>
      <c r="U35" s="58"/>
      <c r="V35" s="30">
        <f t="shared" si="0"/>
        <v>36</v>
      </c>
      <c r="W35" s="51" t="s">
        <v>17</v>
      </c>
      <c r="X35" s="51" t="s">
        <v>17</v>
      </c>
      <c r="Y35" s="58"/>
      <c r="Z35" s="63"/>
      <c r="AA35" s="58"/>
      <c r="AB35" s="58"/>
      <c r="AC35" s="63"/>
      <c r="AD35" s="58"/>
      <c r="AE35" s="63"/>
      <c r="AF35" s="63"/>
      <c r="AG35" s="63"/>
      <c r="AH35" s="63"/>
      <c r="AI35" s="63"/>
      <c r="AJ35" s="63"/>
      <c r="AK35" s="58"/>
      <c r="AL35" s="63"/>
      <c r="AM35" s="63"/>
      <c r="AN35" s="63"/>
      <c r="AO35" s="63"/>
      <c r="AP35" s="63"/>
      <c r="AQ35" s="64"/>
      <c r="AR35" s="58"/>
      <c r="AS35" s="63"/>
      <c r="AT35" s="63"/>
      <c r="AU35" s="63"/>
      <c r="AV35" s="72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33">
        <f t="shared" si="1"/>
        <v>0</v>
      </c>
      <c r="BH35" s="34">
        <f t="shared" si="2"/>
        <v>36</v>
      </c>
    </row>
    <row r="36" spans="1:60" ht="19.5" customHeight="1" thickBot="1" x14ac:dyDescent="0.3">
      <c r="A36" s="6"/>
      <c r="B36" s="113" t="s">
        <v>47</v>
      </c>
      <c r="C36" s="158" t="s">
        <v>48</v>
      </c>
      <c r="D36" s="75" t="s">
        <v>41</v>
      </c>
      <c r="E36" s="76"/>
      <c r="F36" s="76"/>
      <c r="G36" s="76"/>
      <c r="H36" s="76"/>
      <c r="I36" s="76"/>
      <c r="J36" s="76"/>
      <c r="K36" s="76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30">
        <f t="shared" si="0"/>
        <v>0</v>
      </c>
      <c r="W36" s="43" t="s">
        <v>17</v>
      </c>
      <c r="X36" s="43" t="s">
        <v>17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6"/>
      <c r="AW36" s="77"/>
      <c r="AX36" s="77"/>
      <c r="AY36" s="77"/>
      <c r="AZ36" s="77"/>
      <c r="BA36" s="77"/>
      <c r="BB36" s="77"/>
      <c r="BC36" s="77"/>
      <c r="BD36" s="77"/>
      <c r="BE36" s="77"/>
      <c r="BF36" s="78"/>
      <c r="BG36" s="33">
        <f t="shared" si="1"/>
        <v>0</v>
      </c>
      <c r="BH36" s="34">
        <f t="shared" si="2"/>
        <v>0</v>
      </c>
    </row>
    <row r="37" spans="1:60" ht="21.75" customHeight="1" thickBot="1" x14ac:dyDescent="0.3">
      <c r="A37" s="6"/>
      <c r="B37" s="115"/>
      <c r="C37" s="159"/>
      <c r="D37" s="79" t="s">
        <v>18</v>
      </c>
      <c r="E37" s="80"/>
      <c r="F37" s="80"/>
      <c r="G37" s="80"/>
      <c r="H37" s="81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30">
        <f t="shared" si="0"/>
        <v>0</v>
      </c>
      <c r="W37" s="43" t="s">
        <v>17</v>
      </c>
      <c r="X37" s="43" t="s">
        <v>17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2"/>
      <c r="AW37" s="80"/>
      <c r="AX37" s="80"/>
      <c r="AY37" s="80"/>
      <c r="AZ37" s="80"/>
      <c r="BA37" s="80"/>
      <c r="BB37" s="80"/>
      <c r="BC37" s="80"/>
      <c r="BD37" s="80"/>
      <c r="BE37" s="80"/>
      <c r="BF37" s="83"/>
      <c r="BG37" s="33">
        <f t="shared" si="1"/>
        <v>0</v>
      </c>
      <c r="BH37" s="34">
        <f t="shared" si="2"/>
        <v>0</v>
      </c>
    </row>
    <row r="38" spans="1:60" ht="23.25" customHeight="1" thickBot="1" x14ac:dyDescent="0.3">
      <c r="A38" s="6"/>
      <c r="B38" s="155" t="s">
        <v>49</v>
      </c>
      <c r="C38" s="143" t="s">
        <v>50</v>
      </c>
      <c r="D38" s="27" t="s">
        <v>16</v>
      </c>
      <c r="E38" s="28">
        <v>2</v>
      </c>
      <c r="F38" s="28">
        <v>2</v>
      </c>
      <c r="G38" s="28">
        <v>2</v>
      </c>
      <c r="H38" s="28">
        <v>2</v>
      </c>
      <c r="I38" s="28">
        <v>2</v>
      </c>
      <c r="J38" s="28">
        <v>2</v>
      </c>
      <c r="K38" s="28">
        <v>2</v>
      </c>
      <c r="L38" s="28">
        <v>2</v>
      </c>
      <c r="M38" s="28">
        <v>2</v>
      </c>
      <c r="N38" s="28">
        <v>2</v>
      </c>
      <c r="O38" s="28">
        <v>2</v>
      </c>
      <c r="P38" s="28">
        <v>2</v>
      </c>
      <c r="Q38" s="28"/>
      <c r="R38" s="28"/>
      <c r="S38" s="28"/>
      <c r="T38" s="28"/>
      <c r="U38" s="28"/>
      <c r="V38" s="30">
        <f t="shared" si="0"/>
        <v>24</v>
      </c>
      <c r="W38" s="43" t="s">
        <v>17</v>
      </c>
      <c r="X38" s="43" t="s">
        <v>17</v>
      </c>
      <c r="Y38" s="31">
        <v>2</v>
      </c>
      <c r="Z38" s="31">
        <v>2</v>
      </c>
      <c r="AA38" s="31">
        <v>2</v>
      </c>
      <c r="AB38" s="31">
        <v>2</v>
      </c>
      <c r="AC38" s="31">
        <v>2</v>
      </c>
      <c r="AD38" s="31">
        <v>2</v>
      </c>
      <c r="AE38" s="31">
        <v>2</v>
      </c>
      <c r="AF38" s="31">
        <v>2</v>
      </c>
      <c r="AG38" s="31">
        <v>2</v>
      </c>
      <c r="AH38" s="31">
        <v>2</v>
      </c>
      <c r="AI38" s="31">
        <v>2</v>
      </c>
      <c r="AJ38" s="31">
        <v>2</v>
      </c>
      <c r="AK38" s="31">
        <v>2</v>
      </c>
      <c r="AL38" s="31">
        <v>2</v>
      </c>
      <c r="AM38" s="31">
        <v>2</v>
      </c>
      <c r="AN38" s="31">
        <v>2</v>
      </c>
      <c r="AO38" s="31">
        <v>2</v>
      </c>
      <c r="AP38" s="31">
        <v>2</v>
      </c>
      <c r="AQ38" s="31">
        <v>4</v>
      </c>
      <c r="AR38" s="31">
        <v>4</v>
      </c>
      <c r="AS38" s="31">
        <v>4</v>
      </c>
      <c r="AT38" s="31">
        <v>4</v>
      </c>
      <c r="AU38" s="31"/>
      <c r="AV38" s="40"/>
      <c r="AW38" s="31"/>
      <c r="AX38" s="31"/>
      <c r="AY38" s="31"/>
      <c r="AZ38" s="31"/>
      <c r="BA38" s="31"/>
      <c r="BB38" s="31"/>
      <c r="BC38" s="31"/>
      <c r="BD38" s="31"/>
      <c r="BE38" s="31"/>
      <c r="BF38" s="32"/>
      <c r="BG38" s="33">
        <f t="shared" si="1"/>
        <v>52</v>
      </c>
      <c r="BH38" s="34">
        <f t="shared" si="2"/>
        <v>76</v>
      </c>
    </row>
    <row r="39" spans="1:60" ht="21.75" customHeight="1" thickBot="1" x14ac:dyDescent="0.3">
      <c r="A39" s="6"/>
      <c r="B39" s="162"/>
      <c r="C39" s="163"/>
      <c r="D39" s="35" t="s">
        <v>18</v>
      </c>
      <c r="E39" s="36">
        <v>4</v>
      </c>
      <c r="F39" s="36">
        <v>4</v>
      </c>
      <c r="G39" s="36">
        <v>4</v>
      </c>
      <c r="H39" s="36">
        <v>4</v>
      </c>
      <c r="I39" s="36">
        <v>4</v>
      </c>
      <c r="J39" s="36">
        <v>4</v>
      </c>
      <c r="K39" s="36">
        <v>4</v>
      </c>
      <c r="L39" s="36">
        <v>4</v>
      </c>
      <c r="M39" s="36">
        <v>4</v>
      </c>
      <c r="N39" s="36">
        <v>4</v>
      </c>
      <c r="O39" s="36">
        <v>4</v>
      </c>
      <c r="P39" s="36">
        <v>4</v>
      </c>
      <c r="Q39" s="36"/>
      <c r="R39" s="36"/>
      <c r="S39" s="36"/>
      <c r="T39" s="36"/>
      <c r="U39" s="36"/>
      <c r="V39" s="30">
        <f t="shared" si="0"/>
        <v>48</v>
      </c>
      <c r="W39" s="43" t="s">
        <v>17</v>
      </c>
      <c r="X39" s="43" t="s">
        <v>17</v>
      </c>
      <c r="Y39" s="37">
        <v>4</v>
      </c>
      <c r="Z39" s="37">
        <v>4</v>
      </c>
      <c r="AA39" s="37">
        <v>4</v>
      </c>
      <c r="AB39" s="37">
        <v>4</v>
      </c>
      <c r="AC39" s="37">
        <v>4</v>
      </c>
      <c r="AD39" s="37">
        <v>4</v>
      </c>
      <c r="AE39" s="37">
        <v>4</v>
      </c>
      <c r="AF39" s="37">
        <v>4</v>
      </c>
      <c r="AG39" s="37">
        <v>4</v>
      </c>
      <c r="AH39" s="37">
        <v>4</v>
      </c>
      <c r="AI39" s="37">
        <v>4</v>
      </c>
      <c r="AJ39" s="37">
        <v>4</v>
      </c>
      <c r="AK39" s="37">
        <v>4</v>
      </c>
      <c r="AL39" s="37">
        <v>4</v>
      </c>
      <c r="AM39" s="37">
        <v>4</v>
      </c>
      <c r="AN39" s="37">
        <v>4</v>
      </c>
      <c r="AO39" s="37">
        <v>4</v>
      </c>
      <c r="AP39" s="37">
        <v>4</v>
      </c>
      <c r="AQ39" s="37">
        <v>4</v>
      </c>
      <c r="AR39" s="37">
        <v>4</v>
      </c>
      <c r="AS39" s="37">
        <v>4</v>
      </c>
      <c r="AT39" s="37">
        <v>4</v>
      </c>
      <c r="AU39" s="37"/>
      <c r="AV39" s="41"/>
      <c r="AW39" s="37"/>
      <c r="AX39" s="37"/>
      <c r="AY39" s="37"/>
      <c r="AZ39" s="37"/>
      <c r="BA39" s="37"/>
      <c r="BB39" s="37"/>
      <c r="BC39" s="37"/>
      <c r="BD39" s="37"/>
      <c r="BE39" s="37"/>
      <c r="BF39" s="39"/>
      <c r="BG39" s="33">
        <f t="shared" si="1"/>
        <v>88</v>
      </c>
      <c r="BH39" s="34">
        <f t="shared" si="2"/>
        <v>136</v>
      </c>
    </row>
    <row r="40" spans="1:60" ht="24" customHeight="1" thickBot="1" x14ac:dyDescent="0.3">
      <c r="A40" s="6"/>
      <c r="B40" s="155" t="s">
        <v>51</v>
      </c>
      <c r="C40" s="148" t="s">
        <v>52</v>
      </c>
      <c r="D40" s="27" t="s">
        <v>16</v>
      </c>
      <c r="E40" s="28">
        <v>2</v>
      </c>
      <c r="F40" s="28">
        <v>4</v>
      </c>
      <c r="G40" s="28">
        <v>2</v>
      </c>
      <c r="H40" s="28">
        <v>4</v>
      </c>
      <c r="I40" s="28">
        <v>2</v>
      </c>
      <c r="J40" s="28">
        <v>4</v>
      </c>
      <c r="K40" s="28">
        <v>2</v>
      </c>
      <c r="L40" s="28">
        <v>4</v>
      </c>
      <c r="M40" s="28">
        <v>4</v>
      </c>
      <c r="N40" s="28">
        <v>4</v>
      </c>
      <c r="O40" s="28">
        <v>4</v>
      </c>
      <c r="P40" s="28">
        <v>5</v>
      </c>
      <c r="Q40" s="28"/>
      <c r="R40" s="28"/>
      <c r="S40" s="28"/>
      <c r="T40" s="28"/>
      <c r="U40" s="28"/>
      <c r="V40" s="30">
        <f t="shared" si="0"/>
        <v>41</v>
      </c>
      <c r="W40" s="51" t="s">
        <v>17</v>
      </c>
      <c r="X40" s="51" t="s">
        <v>17</v>
      </c>
      <c r="Y40" s="31">
        <v>4</v>
      </c>
      <c r="Z40" s="31">
        <v>4</v>
      </c>
      <c r="AA40" s="31">
        <v>4</v>
      </c>
      <c r="AB40" s="31">
        <v>4</v>
      </c>
      <c r="AC40" s="31">
        <v>4</v>
      </c>
      <c r="AD40" s="31">
        <v>4</v>
      </c>
      <c r="AE40" s="31">
        <v>4</v>
      </c>
      <c r="AF40" s="31">
        <v>4</v>
      </c>
      <c r="AG40" s="31">
        <v>4</v>
      </c>
      <c r="AH40" s="31">
        <v>4</v>
      </c>
      <c r="AI40" s="31">
        <v>4</v>
      </c>
      <c r="AJ40" s="31">
        <v>4</v>
      </c>
      <c r="AK40" s="31">
        <v>4</v>
      </c>
      <c r="AL40" s="31">
        <v>4</v>
      </c>
      <c r="AM40" s="31">
        <v>4</v>
      </c>
      <c r="AN40" s="31">
        <v>4</v>
      </c>
      <c r="AO40" s="31">
        <v>4</v>
      </c>
      <c r="AP40" s="31">
        <v>5</v>
      </c>
      <c r="AQ40" s="31"/>
      <c r="AR40" s="31"/>
      <c r="AS40" s="31"/>
      <c r="AT40" s="31"/>
      <c r="AU40" s="31"/>
      <c r="AV40" s="40"/>
      <c r="AW40" s="31"/>
      <c r="AX40" s="31"/>
      <c r="AY40" s="31"/>
      <c r="AZ40" s="31"/>
      <c r="BA40" s="31"/>
      <c r="BB40" s="31"/>
      <c r="BC40" s="31"/>
      <c r="BD40" s="31"/>
      <c r="BE40" s="31"/>
      <c r="BF40" s="32"/>
      <c r="BG40" s="33">
        <f t="shared" si="1"/>
        <v>73</v>
      </c>
      <c r="BH40" s="34">
        <f t="shared" si="2"/>
        <v>114</v>
      </c>
    </row>
    <row r="41" spans="1:60" ht="21.75" customHeight="1" thickBot="1" x14ac:dyDescent="0.3">
      <c r="A41" s="6"/>
      <c r="B41" s="156"/>
      <c r="C41" s="157"/>
      <c r="D41" s="35" t="s">
        <v>18</v>
      </c>
      <c r="E41" s="36">
        <v>2</v>
      </c>
      <c r="F41" s="36">
        <v>2</v>
      </c>
      <c r="G41" s="36">
        <v>2</v>
      </c>
      <c r="H41" s="36">
        <v>2</v>
      </c>
      <c r="I41" s="36">
        <v>2</v>
      </c>
      <c r="J41" s="36">
        <v>2</v>
      </c>
      <c r="K41" s="36">
        <v>2</v>
      </c>
      <c r="L41" s="36">
        <v>2</v>
      </c>
      <c r="M41" s="36">
        <v>2</v>
      </c>
      <c r="N41" s="36">
        <v>2</v>
      </c>
      <c r="O41" s="36">
        <v>2</v>
      </c>
      <c r="P41" s="36">
        <v>2</v>
      </c>
      <c r="Q41" s="36"/>
      <c r="R41" s="36"/>
      <c r="S41" s="36"/>
      <c r="T41" s="36"/>
      <c r="U41" s="36"/>
      <c r="V41" s="30">
        <f t="shared" si="0"/>
        <v>24</v>
      </c>
      <c r="W41" s="51" t="s">
        <v>17</v>
      </c>
      <c r="X41" s="51" t="s">
        <v>17</v>
      </c>
      <c r="Y41" s="37">
        <v>2</v>
      </c>
      <c r="Z41" s="37">
        <v>2</v>
      </c>
      <c r="AA41" s="37">
        <v>2</v>
      </c>
      <c r="AB41" s="37">
        <v>2</v>
      </c>
      <c r="AC41" s="37">
        <v>2</v>
      </c>
      <c r="AD41" s="37">
        <v>2</v>
      </c>
      <c r="AE41" s="37">
        <v>2</v>
      </c>
      <c r="AF41" s="37">
        <v>2</v>
      </c>
      <c r="AG41" s="37">
        <v>2</v>
      </c>
      <c r="AH41" s="37">
        <v>2</v>
      </c>
      <c r="AI41" s="37">
        <v>2</v>
      </c>
      <c r="AJ41" s="37">
        <v>2</v>
      </c>
      <c r="AK41" s="37">
        <v>2</v>
      </c>
      <c r="AL41" s="37">
        <v>2</v>
      </c>
      <c r="AM41" s="37">
        <v>2</v>
      </c>
      <c r="AN41" s="37">
        <v>2</v>
      </c>
      <c r="AO41" s="37">
        <v>2</v>
      </c>
      <c r="AP41" s="37">
        <v>2</v>
      </c>
      <c r="AQ41" s="37"/>
      <c r="AR41" s="37"/>
      <c r="AS41" s="37"/>
      <c r="AT41" s="37"/>
      <c r="AU41" s="37"/>
      <c r="AV41" s="41"/>
      <c r="AW41" s="37"/>
      <c r="AX41" s="37"/>
      <c r="AY41" s="37"/>
      <c r="AZ41" s="37"/>
      <c r="BA41" s="37"/>
      <c r="BB41" s="37"/>
      <c r="BC41" s="37"/>
      <c r="BD41" s="37"/>
      <c r="BE41" s="37"/>
      <c r="BF41" s="39"/>
      <c r="BG41" s="33">
        <f t="shared" si="1"/>
        <v>36</v>
      </c>
      <c r="BH41" s="34">
        <f t="shared" si="2"/>
        <v>60</v>
      </c>
    </row>
    <row r="42" spans="1:60" ht="17.25" customHeight="1" thickBot="1" x14ac:dyDescent="0.3">
      <c r="A42" s="6"/>
      <c r="B42" s="103" t="s">
        <v>53</v>
      </c>
      <c r="C42" s="99" t="s">
        <v>45</v>
      </c>
      <c r="D42" s="27" t="s">
        <v>16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>
        <v>36</v>
      </c>
      <c r="R42" s="28"/>
      <c r="S42" s="28"/>
      <c r="T42" s="28"/>
      <c r="U42" s="28"/>
      <c r="V42" s="30">
        <f t="shared" si="0"/>
        <v>36</v>
      </c>
      <c r="W42" s="43" t="s">
        <v>17</v>
      </c>
      <c r="X42" s="43" t="s">
        <v>17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>
        <v>36</v>
      </c>
      <c r="AV42" s="40"/>
      <c r="AW42" s="31"/>
      <c r="AX42" s="31"/>
      <c r="AY42" s="31"/>
      <c r="AZ42" s="31"/>
      <c r="BA42" s="31"/>
      <c r="BB42" s="31"/>
      <c r="BC42" s="31"/>
      <c r="BD42" s="31"/>
      <c r="BE42" s="31"/>
      <c r="BF42" s="32"/>
      <c r="BG42" s="33">
        <f t="shared" si="1"/>
        <v>36</v>
      </c>
      <c r="BH42" s="34">
        <f t="shared" si="2"/>
        <v>72</v>
      </c>
    </row>
    <row r="43" spans="1:60" ht="16.5" customHeight="1" thickBot="1" x14ac:dyDescent="0.3">
      <c r="A43" s="6"/>
      <c r="B43" s="104" t="s">
        <v>54</v>
      </c>
      <c r="C43" s="102" t="s">
        <v>46</v>
      </c>
      <c r="D43" s="27" t="s">
        <v>16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>
        <v>36</v>
      </c>
      <c r="U43" s="28"/>
      <c r="V43" s="30">
        <f t="shared" si="0"/>
        <v>36</v>
      </c>
      <c r="W43" s="43" t="s">
        <v>17</v>
      </c>
      <c r="X43" s="43" t="s">
        <v>17</v>
      </c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40">
        <v>36</v>
      </c>
      <c r="AW43" s="31"/>
      <c r="AX43" s="31"/>
      <c r="AY43" s="31"/>
      <c r="AZ43" s="31"/>
      <c r="BA43" s="31"/>
      <c r="BB43" s="31"/>
      <c r="BC43" s="31"/>
      <c r="BD43" s="31"/>
      <c r="BE43" s="31"/>
      <c r="BF43" s="32"/>
      <c r="BG43" s="33">
        <f t="shared" si="1"/>
        <v>36</v>
      </c>
      <c r="BH43" s="34">
        <f t="shared" si="2"/>
        <v>72</v>
      </c>
    </row>
    <row r="44" spans="1:60" ht="30.75" customHeight="1" thickBot="1" x14ac:dyDescent="0.3">
      <c r="A44" s="6"/>
      <c r="B44" s="113" t="s">
        <v>55</v>
      </c>
      <c r="C44" s="158" t="s">
        <v>56</v>
      </c>
      <c r="D44" s="75" t="s">
        <v>16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30">
        <f t="shared" si="0"/>
        <v>0</v>
      </c>
      <c r="W44" s="43" t="s">
        <v>17</v>
      </c>
      <c r="X44" s="43" t="s">
        <v>17</v>
      </c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6"/>
      <c r="AW44" s="77"/>
      <c r="AX44" s="77"/>
      <c r="AY44" s="77"/>
      <c r="AZ44" s="77"/>
      <c r="BA44" s="77"/>
      <c r="BB44" s="77"/>
      <c r="BC44" s="77"/>
      <c r="BD44" s="77"/>
      <c r="BE44" s="77"/>
      <c r="BF44" s="78"/>
      <c r="BG44" s="33">
        <f t="shared" si="1"/>
        <v>0</v>
      </c>
      <c r="BH44" s="34">
        <f t="shared" si="2"/>
        <v>0</v>
      </c>
    </row>
    <row r="45" spans="1:60" ht="17.399999999999999" customHeight="1" thickBot="1" x14ac:dyDescent="0.3">
      <c r="A45" s="6"/>
      <c r="B45" s="115"/>
      <c r="C45" s="159"/>
      <c r="D45" s="79" t="s">
        <v>18</v>
      </c>
      <c r="E45" s="80"/>
      <c r="F45" s="80"/>
      <c r="G45" s="80"/>
      <c r="H45" s="81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30">
        <f t="shared" si="0"/>
        <v>0</v>
      </c>
      <c r="W45" s="43" t="s">
        <v>17</v>
      </c>
      <c r="X45" s="43" t="s">
        <v>17</v>
      </c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2"/>
      <c r="AW45" s="80"/>
      <c r="AX45" s="80"/>
      <c r="AY45" s="80"/>
      <c r="AZ45" s="80"/>
      <c r="BA45" s="80"/>
      <c r="BB45" s="80"/>
      <c r="BC45" s="80"/>
      <c r="BD45" s="80"/>
      <c r="BE45" s="80"/>
      <c r="BF45" s="83"/>
      <c r="BG45" s="33">
        <f t="shared" si="1"/>
        <v>0</v>
      </c>
      <c r="BH45" s="34">
        <f t="shared" si="2"/>
        <v>0</v>
      </c>
    </row>
    <row r="46" spans="1:60" ht="24" customHeight="1" thickBot="1" x14ac:dyDescent="0.3">
      <c r="A46" s="6"/>
      <c r="B46" s="160" t="s">
        <v>57</v>
      </c>
      <c r="C46" s="143" t="s">
        <v>58</v>
      </c>
      <c r="D46" s="27" t="s">
        <v>16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30">
        <f t="shared" si="0"/>
        <v>0</v>
      </c>
      <c r="W46" s="13" t="s">
        <v>17</v>
      </c>
      <c r="X46" s="13" t="s">
        <v>17</v>
      </c>
      <c r="Y46" s="31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40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3">
        <f t="shared" si="1"/>
        <v>0</v>
      </c>
      <c r="BH46" s="34">
        <f t="shared" si="2"/>
        <v>0</v>
      </c>
    </row>
    <row r="47" spans="1:60" ht="20.25" customHeight="1" thickBot="1" x14ac:dyDescent="0.3">
      <c r="A47" s="6"/>
      <c r="B47" s="161"/>
      <c r="C47" s="144"/>
      <c r="D47" s="35" t="s">
        <v>18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0">
        <f t="shared" si="0"/>
        <v>0</v>
      </c>
      <c r="W47" s="13" t="s">
        <v>17</v>
      </c>
      <c r="X47" s="13" t="s">
        <v>17</v>
      </c>
      <c r="Y47" s="37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8"/>
      <c r="AW47" s="37"/>
      <c r="AX47" s="37"/>
      <c r="AY47" s="37"/>
      <c r="AZ47" s="37"/>
      <c r="BA47" s="37"/>
      <c r="BB47" s="37"/>
      <c r="BC47" s="37"/>
      <c r="BD47" s="37"/>
      <c r="BE47" s="37"/>
      <c r="BF47" s="39"/>
      <c r="BG47" s="33">
        <f t="shared" si="1"/>
        <v>0</v>
      </c>
      <c r="BH47" s="34">
        <f t="shared" si="2"/>
        <v>0</v>
      </c>
    </row>
    <row r="48" spans="1:60" ht="22.5" customHeight="1" thickBot="1" x14ac:dyDescent="0.3">
      <c r="A48" s="6"/>
      <c r="B48" s="169" t="s">
        <v>59</v>
      </c>
      <c r="C48" s="143" t="s">
        <v>69</v>
      </c>
      <c r="D48" s="27" t="s">
        <v>41</v>
      </c>
      <c r="E48" s="28">
        <v>2</v>
      </c>
      <c r="F48" s="28">
        <v>2</v>
      </c>
      <c r="G48" s="28">
        <v>2</v>
      </c>
      <c r="H48" s="28">
        <v>2</v>
      </c>
      <c r="I48" s="28">
        <v>4</v>
      </c>
      <c r="J48" s="28">
        <v>4</v>
      </c>
      <c r="K48" s="28">
        <v>4</v>
      </c>
      <c r="L48" s="28">
        <v>4</v>
      </c>
      <c r="M48" s="28">
        <v>4</v>
      </c>
      <c r="N48" s="28">
        <v>4</v>
      </c>
      <c r="O48" s="28">
        <v>2</v>
      </c>
      <c r="P48" s="28"/>
      <c r="Q48" s="28"/>
      <c r="R48" s="28"/>
      <c r="S48" s="28"/>
      <c r="T48" s="28"/>
      <c r="U48" s="28"/>
      <c r="V48" s="30">
        <f t="shared" si="0"/>
        <v>34</v>
      </c>
      <c r="W48" s="51" t="s">
        <v>17</v>
      </c>
      <c r="X48" s="51" t="s">
        <v>17</v>
      </c>
      <c r="Y48" s="31">
        <v>2</v>
      </c>
      <c r="Z48" s="28">
        <v>2</v>
      </c>
      <c r="AA48" s="28">
        <v>2</v>
      </c>
      <c r="AB48" s="28">
        <v>2</v>
      </c>
      <c r="AC48" s="28">
        <v>2</v>
      </c>
      <c r="AD48" s="28">
        <v>2</v>
      </c>
      <c r="AE48" s="28">
        <v>2</v>
      </c>
      <c r="AF48" s="28">
        <v>2</v>
      </c>
      <c r="AG48" s="28">
        <v>2</v>
      </c>
      <c r="AH48" s="28">
        <v>2</v>
      </c>
      <c r="AI48" s="28">
        <v>2</v>
      </c>
      <c r="AJ48" s="28">
        <v>2</v>
      </c>
      <c r="AK48" s="28">
        <v>2</v>
      </c>
      <c r="AL48" s="28">
        <v>2</v>
      </c>
      <c r="AM48" s="28">
        <v>2</v>
      </c>
      <c r="AN48" s="28">
        <v>2</v>
      </c>
      <c r="AO48" s="28">
        <v>2</v>
      </c>
      <c r="AP48" s="28">
        <v>2</v>
      </c>
      <c r="AQ48" s="28">
        <v>2</v>
      </c>
      <c r="AR48" s="28">
        <v>2</v>
      </c>
      <c r="AS48" s="28">
        <v>2</v>
      </c>
      <c r="AT48" s="28">
        <v>4</v>
      </c>
      <c r="AU48" s="28"/>
      <c r="AV48" s="42"/>
      <c r="AW48" s="31"/>
      <c r="AX48" s="31"/>
      <c r="AY48" s="31"/>
      <c r="AZ48" s="31"/>
      <c r="BA48" s="31"/>
      <c r="BB48" s="31"/>
      <c r="BC48" s="31"/>
      <c r="BD48" s="31"/>
      <c r="BE48" s="31"/>
      <c r="BF48" s="32"/>
      <c r="BG48" s="33">
        <f t="shared" si="1"/>
        <v>46</v>
      </c>
      <c r="BH48" s="34">
        <f t="shared" si="2"/>
        <v>80</v>
      </c>
    </row>
    <row r="49" spans="1:60" ht="15" customHeight="1" thickBot="1" x14ac:dyDescent="0.3">
      <c r="A49" s="6"/>
      <c r="B49" s="133"/>
      <c r="C49" s="144"/>
      <c r="D49" s="35" t="s">
        <v>18</v>
      </c>
      <c r="E49" s="36">
        <v>2</v>
      </c>
      <c r="F49" s="36">
        <v>2</v>
      </c>
      <c r="G49" s="36">
        <v>2</v>
      </c>
      <c r="H49" s="36">
        <v>2</v>
      </c>
      <c r="I49" s="36">
        <v>2</v>
      </c>
      <c r="J49" s="36">
        <v>2</v>
      </c>
      <c r="K49" s="36">
        <v>2</v>
      </c>
      <c r="L49" s="36">
        <v>2</v>
      </c>
      <c r="M49" s="36">
        <v>2</v>
      </c>
      <c r="N49" s="36">
        <v>2</v>
      </c>
      <c r="O49" s="36">
        <v>2</v>
      </c>
      <c r="P49" s="36"/>
      <c r="Q49" s="36"/>
      <c r="R49" s="36"/>
      <c r="S49" s="36"/>
      <c r="T49" s="36"/>
      <c r="U49" s="36"/>
      <c r="V49" s="30">
        <f t="shared" si="0"/>
        <v>22</v>
      </c>
      <c r="W49" s="51" t="s">
        <v>17</v>
      </c>
      <c r="X49" s="51" t="s">
        <v>17</v>
      </c>
      <c r="Y49" s="37">
        <v>2</v>
      </c>
      <c r="Z49" s="36">
        <v>2</v>
      </c>
      <c r="AA49" s="36">
        <v>2</v>
      </c>
      <c r="AB49" s="36">
        <v>2</v>
      </c>
      <c r="AC49" s="36">
        <v>2</v>
      </c>
      <c r="AD49" s="36">
        <v>2</v>
      </c>
      <c r="AE49" s="36">
        <v>2</v>
      </c>
      <c r="AF49" s="36">
        <v>2</v>
      </c>
      <c r="AG49" s="36">
        <v>2</v>
      </c>
      <c r="AH49" s="36">
        <v>2</v>
      </c>
      <c r="AI49" s="36">
        <v>2</v>
      </c>
      <c r="AJ49" s="36">
        <v>2</v>
      </c>
      <c r="AK49" s="36">
        <v>2</v>
      </c>
      <c r="AL49" s="36">
        <v>2</v>
      </c>
      <c r="AM49" s="36">
        <v>2</v>
      </c>
      <c r="AN49" s="36">
        <v>2</v>
      </c>
      <c r="AO49" s="36">
        <v>2</v>
      </c>
      <c r="AP49" s="36">
        <v>2</v>
      </c>
      <c r="AQ49" s="36">
        <v>2</v>
      </c>
      <c r="AR49" s="36">
        <v>2</v>
      </c>
      <c r="AS49" s="36">
        <v>2</v>
      </c>
      <c r="AT49" s="36">
        <v>2</v>
      </c>
      <c r="AU49" s="36"/>
      <c r="AV49" s="38"/>
      <c r="AW49" s="37"/>
      <c r="AX49" s="37"/>
      <c r="AY49" s="37"/>
      <c r="AZ49" s="37"/>
      <c r="BA49" s="37"/>
      <c r="BB49" s="37"/>
      <c r="BC49" s="37"/>
      <c r="BD49" s="37"/>
      <c r="BE49" s="37"/>
      <c r="BF49" s="39"/>
      <c r="BG49" s="33">
        <f t="shared" si="1"/>
        <v>44</v>
      </c>
      <c r="BH49" s="34">
        <f t="shared" si="2"/>
        <v>66</v>
      </c>
    </row>
    <row r="50" spans="1:60" ht="17.25" customHeight="1" thickBot="1" x14ac:dyDescent="0.3">
      <c r="A50" s="6"/>
      <c r="B50" s="103" t="s">
        <v>60</v>
      </c>
      <c r="C50" s="99" t="s">
        <v>45</v>
      </c>
      <c r="D50" s="27" t="s">
        <v>16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30">
        <f t="shared" si="0"/>
        <v>0</v>
      </c>
      <c r="W50" s="43" t="s">
        <v>17</v>
      </c>
      <c r="X50" s="43" t="s">
        <v>17</v>
      </c>
      <c r="Y50" s="31"/>
      <c r="Z50" s="86"/>
      <c r="AA50" s="86"/>
      <c r="AB50" s="86"/>
      <c r="AC50" s="86"/>
      <c r="AD50" s="86"/>
      <c r="AE50" s="86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>
        <v>36</v>
      </c>
      <c r="AV50" s="40"/>
      <c r="AW50" s="31"/>
      <c r="AX50" s="31"/>
      <c r="AY50" s="31"/>
      <c r="AZ50" s="31"/>
      <c r="BA50" s="31"/>
      <c r="BB50" s="31"/>
      <c r="BC50" s="31"/>
      <c r="BD50" s="31"/>
      <c r="BE50" s="31"/>
      <c r="BF50" s="32"/>
      <c r="BG50" s="33">
        <f t="shared" si="1"/>
        <v>36</v>
      </c>
      <c r="BH50" s="34">
        <f t="shared" si="2"/>
        <v>36</v>
      </c>
    </row>
    <row r="51" spans="1:60" ht="16.5" customHeight="1" thickBot="1" x14ac:dyDescent="0.3">
      <c r="A51" s="6"/>
      <c r="B51" s="104" t="s">
        <v>61</v>
      </c>
      <c r="C51" s="102" t="s">
        <v>46</v>
      </c>
      <c r="D51" s="27" t="s">
        <v>16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>
        <v>36</v>
      </c>
      <c r="U51" s="28"/>
      <c r="V51" s="30">
        <f t="shared" si="0"/>
        <v>36</v>
      </c>
      <c r="W51" s="43" t="s">
        <v>17</v>
      </c>
      <c r="X51" s="43" t="s">
        <v>17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40">
        <v>36</v>
      </c>
      <c r="AW51" s="31"/>
      <c r="AX51" s="31"/>
      <c r="AY51" s="31"/>
      <c r="AZ51" s="31"/>
      <c r="BA51" s="31"/>
      <c r="BB51" s="31"/>
      <c r="BC51" s="31"/>
      <c r="BD51" s="31"/>
      <c r="BE51" s="31"/>
      <c r="BF51" s="32"/>
      <c r="BG51" s="33">
        <f t="shared" si="1"/>
        <v>36</v>
      </c>
      <c r="BH51" s="34">
        <f t="shared" si="2"/>
        <v>72</v>
      </c>
    </row>
    <row r="52" spans="1:60" ht="20.25" customHeight="1" thickBot="1" x14ac:dyDescent="0.3">
      <c r="A52" s="6"/>
      <c r="B52" s="105"/>
      <c r="C52" s="106" t="s">
        <v>66</v>
      </c>
      <c r="D52" s="75" t="s">
        <v>41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>
        <v>36</v>
      </c>
      <c r="V52" s="30">
        <f t="shared" si="0"/>
        <v>36</v>
      </c>
      <c r="W52" s="43" t="s">
        <v>17</v>
      </c>
      <c r="X52" s="43" t="s">
        <v>17</v>
      </c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6"/>
      <c r="AW52" s="77"/>
      <c r="AX52" s="77"/>
      <c r="AY52" s="77"/>
      <c r="AZ52" s="77"/>
      <c r="BA52" s="77"/>
      <c r="BB52" s="77"/>
      <c r="BC52" s="77"/>
      <c r="BD52" s="77"/>
      <c r="BE52" s="77"/>
      <c r="BF52" s="78"/>
      <c r="BG52" s="33">
        <f t="shared" si="1"/>
        <v>0</v>
      </c>
      <c r="BH52" s="34">
        <f t="shared" si="2"/>
        <v>36</v>
      </c>
    </row>
    <row r="53" spans="1:60" ht="16.5" customHeight="1" thickBot="1" x14ac:dyDescent="0.3">
      <c r="A53" s="6"/>
      <c r="B53" s="104"/>
      <c r="C53" s="102" t="s">
        <v>67</v>
      </c>
      <c r="D53" s="27" t="s">
        <v>16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30">
        <f t="shared" si="0"/>
        <v>0</v>
      </c>
      <c r="W53" s="43" t="s">
        <v>17</v>
      </c>
      <c r="X53" s="43" t="s">
        <v>17</v>
      </c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40">
        <v>36</v>
      </c>
      <c r="AW53" s="31"/>
      <c r="AX53" s="31"/>
      <c r="AY53" s="31"/>
      <c r="AZ53" s="31"/>
      <c r="BA53" s="31"/>
      <c r="BB53" s="31"/>
      <c r="BC53" s="31"/>
      <c r="BD53" s="31"/>
      <c r="BE53" s="31"/>
      <c r="BF53" s="32"/>
      <c r="BG53" s="33">
        <f t="shared" si="1"/>
        <v>36</v>
      </c>
      <c r="BH53" s="34">
        <f t="shared" si="2"/>
        <v>36</v>
      </c>
    </row>
    <row r="54" spans="1:60" ht="14.25" customHeight="1" x14ac:dyDescent="0.25">
      <c r="A54" s="6"/>
      <c r="B54" s="164" t="s">
        <v>62</v>
      </c>
      <c r="C54" s="165"/>
      <c r="D54" s="166"/>
      <c r="E54" s="167">
        <v>16</v>
      </c>
      <c r="F54" s="167">
        <v>16</v>
      </c>
      <c r="G54" s="167">
        <v>16</v>
      </c>
      <c r="H54" s="167">
        <v>16</v>
      </c>
      <c r="I54" s="167">
        <v>16</v>
      </c>
      <c r="J54" s="167">
        <v>16</v>
      </c>
      <c r="K54" s="167">
        <v>16</v>
      </c>
      <c r="L54" s="167">
        <v>16</v>
      </c>
      <c r="M54" s="167">
        <v>16</v>
      </c>
      <c r="N54" s="167">
        <v>16</v>
      </c>
      <c r="O54" s="167">
        <v>16</v>
      </c>
      <c r="P54" s="167">
        <v>16</v>
      </c>
      <c r="Q54" s="167">
        <v>16</v>
      </c>
      <c r="R54" s="167">
        <v>36</v>
      </c>
      <c r="S54" s="167">
        <v>36</v>
      </c>
      <c r="T54" s="167">
        <v>36</v>
      </c>
      <c r="U54" s="167">
        <v>36</v>
      </c>
      <c r="V54" s="171">
        <v>224</v>
      </c>
      <c r="W54" s="172" t="s">
        <v>17</v>
      </c>
      <c r="X54" s="172" t="s">
        <v>17</v>
      </c>
      <c r="Y54" s="167">
        <v>16</v>
      </c>
      <c r="Z54" s="167">
        <v>16</v>
      </c>
      <c r="AA54" s="167">
        <v>16</v>
      </c>
      <c r="AB54" s="167">
        <v>16</v>
      </c>
      <c r="AC54" s="167">
        <v>16</v>
      </c>
      <c r="AD54" s="167">
        <v>16</v>
      </c>
      <c r="AE54" s="167">
        <v>16</v>
      </c>
      <c r="AF54" s="167">
        <v>16</v>
      </c>
      <c r="AG54" s="167">
        <v>16</v>
      </c>
      <c r="AH54" s="167">
        <v>16</v>
      </c>
      <c r="AI54" s="167">
        <v>16</v>
      </c>
      <c r="AJ54" s="167">
        <v>16</v>
      </c>
      <c r="AK54" s="167">
        <v>16</v>
      </c>
      <c r="AL54" s="167">
        <v>16</v>
      </c>
      <c r="AM54" s="167">
        <v>16</v>
      </c>
      <c r="AN54" s="167">
        <v>16</v>
      </c>
      <c r="AO54" s="167">
        <v>16</v>
      </c>
      <c r="AP54" s="167">
        <v>16</v>
      </c>
      <c r="AQ54" s="167">
        <v>16</v>
      </c>
      <c r="AR54" s="167">
        <v>16</v>
      </c>
      <c r="AS54" s="167">
        <v>16</v>
      </c>
      <c r="AT54" s="167">
        <v>16</v>
      </c>
      <c r="AU54" s="167">
        <v>36</v>
      </c>
      <c r="AV54" s="167">
        <v>36</v>
      </c>
      <c r="AW54" s="167">
        <f t="shared" ref="AW54:BF54" si="3">SUM(AW12:AW53)</f>
        <v>0</v>
      </c>
      <c r="AX54" s="167">
        <f t="shared" si="3"/>
        <v>0</v>
      </c>
      <c r="AY54" s="167">
        <f t="shared" si="3"/>
        <v>0</v>
      </c>
      <c r="AZ54" s="167">
        <f t="shared" si="3"/>
        <v>0</v>
      </c>
      <c r="BA54" s="167">
        <f t="shared" si="3"/>
        <v>0</v>
      </c>
      <c r="BB54" s="167">
        <f t="shared" si="3"/>
        <v>0</v>
      </c>
      <c r="BC54" s="167">
        <f t="shared" si="3"/>
        <v>0</v>
      </c>
      <c r="BD54" s="167">
        <f t="shared" si="3"/>
        <v>0</v>
      </c>
      <c r="BE54" s="167">
        <f t="shared" si="3"/>
        <v>0</v>
      </c>
      <c r="BF54" s="177">
        <f t="shared" si="3"/>
        <v>0</v>
      </c>
      <c r="BG54" s="179">
        <v>208</v>
      </c>
      <c r="BH54" s="181">
        <f t="shared" si="2"/>
        <v>432</v>
      </c>
    </row>
    <row r="55" spans="1:60" ht="15" customHeight="1" thickBot="1" x14ac:dyDescent="0.3">
      <c r="A55" s="6"/>
      <c r="B55" s="183" t="s">
        <v>63</v>
      </c>
      <c r="C55" s="184"/>
      <c r="D55" s="185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47"/>
      <c r="W55" s="173"/>
      <c r="X55" s="173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68"/>
      <c r="AX55" s="168"/>
      <c r="AY55" s="168"/>
      <c r="AZ55" s="168"/>
      <c r="BA55" s="168"/>
      <c r="BB55" s="168"/>
      <c r="BC55" s="168"/>
      <c r="BD55" s="168"/>
      <c r="BE55" s="168"/>
      <c r="BF55" s="178"/>
      <c r="BG55" s="180"/>
      <c r="BH55" s="182"/>
    </row>
    <row r="56" spans="1:60" ht="19.5" customHeight="1" thickBot="1" x14ac:dyDescent="0.3">
      <c r="A56" s="6"/>
      <c r="B56" s="174" t="s">
        <v>64</v>
      </c>
      <c r="C56" s="175"/>
      <c r="D56" s="176"/>
      <c r="E56" s="87">
        <v>28</v>
      </c>
      <c r="F56" s="87">
        <v>28</v>
      </c>
      <c r="G56" s="87">
        <v>28</v>
      </c>
      <c r="H56" s="87">
        <v>28</v>
      </c>
      <c r="I56" s="87">
        <v>28</v>
      </c>
      <c r="J56" s="87">
        <v>28</v>
      </c>
      <c r="K56" s="87">
        <v>28</v>
      </c>
      <c r="L56" s="87">
        <v>28</v>
      </c>
      <c r="M56" s="87">
        <v>28</v>
      </c>
      <c r="N56" s="87">
        <v>28</v>
      </c>
      <c r="O56" s="87">
        <v>28</v>
      </c>
      <c r="P56" s="87">
        <v>28</v>
      </c>
      <c r="Q56" s="87">
        <v>28</v>
      </c>
      <c r="R56" s="87">
        <v>28</v>
      </c>
      <c r="S56" s="88">
        <v>28</v>
      </c>
      <c r="T56" s="88">
        <v>28</v>
      </c>
      <c r="U56" s="88">
        <v>30</v>
      </c>
      <c r="V56" s="30">
        <f t="shared" ref="V56:V57" si="4">E56+F56+G56+H56+I56+J56+K56+L56+M56+N56+O56+P56+Q56+R56+S56+T56+U56</f>
        <v>478</v>
      </c>
      <c r="W56" s="109" t="s">
        <v>17</v>
      </c>
      <c r="X56" s="109" t="s">
        <v>17</v>
      </c>
      <c r="Y56" s="87">
        <v>20</v>
      </c>
      <c r="Z56" s="88">
        <v>20</v>
      </c>
      <c r="AA56" s="88">
        <v>20</v>
      </c>
      <c r="AB56" s="88">
        <v>20</v>
      </c>
      <c r="AC56" s="88">
        <v>20</v>
      </c>
      <c r="AD56" s="88">
        <v>20</v>
      </c>
      <c r="AE56" s="88">
        <v>20</v>
      </c>
      <c r="AF56" s="88">
        <v>20</v>
      </c>
      <c r="AG56" s="88">
        <v>20</v>
      </c>
      <c r="AH56" s="88">
        <v>20</v>
      </c>
      <c r="AI56" s="88">
        <v>20</v>
      </c>
      <c r="AJ56" s="88">
        <v>20</v>
      </c>
      <c r="AK56" s="88">
        <v>20</v>
      </c>
      <c r="AL56" s="87">
        <v>20</v>
      </c>
      <c r="AM56" s="87">
        <v>20</v>
      </c>
      <c r="AN56" s="87">
        <v>20</v>
      </c>
      <c r="AO56" s="87">
        <v>20</v>
      </c>
      <c r="AP56" s="87">
        <v>20</v>
      </c>
      <c r="AQ56" s="87">
        <v>20</v>
      </c>
      <c r="AR56" s="87">
        <v>20</v>
      </c>
      <c r="AS56" s="87">
        <v>20</v>
      </c>
      <c r="AT56" s="87">
        <v>20</v>
      </c>
      <c r="AU56" s="87">
        <v>20</v>
      </c>
      <c r="AV56" s="108">
        <v>18</v>
      </c>
      <c r="AW56" s="87" t="e">
        <f>SUM(#REF!+#REF!+AW49+AW47+AW41+AW39+AW33+AW31+AW23+AW21+AW19+AW17+AW15+AW13+#REF!+#REF!+#REF!+#REF!+#REF!+#REF!+#REF!+#REF!+#REF!+#REF!+#REF!+#REF!+#REF!+#REF!+#REF!+#REF!+#REF!+#REF!+#REF!+#REF!)</f>
        <v>#REF!</v>
      </c>
      <c r="AX56" s="87" t="e">
        <f>SUM(#REF!+#REF!+AX49+AX47+AX41+AX39+AX33+AX31+AX23+AX21+AX19+AX17+AX15+AX13+#REF!+#REF!+#REF!+#REF!+#REF!+#REF!+#REF!+#REF!+#REF!+#REF!+#REF!+#REF!+#REF!+#REF!+#REF!+#REF!+#REF!+#REF!+#REF!+#REF!)</f>
        <v>#REF!</v>
      </c>
      <c r="AY56" s="87" t="e">
        <f>SUM(#REF!+#REF!+AY49+AY47+AY41+AY39+AY33+AY31+AY23+AY21+AY19+AY17+AY15+AY13+#REF!+#REF!+#REF!+#REF!+#REF!+#REF!+#REF!+#REF!+#REF!+#REF!+#REF!+#REF!+#REF!+#REF!+#REF!+#REF!+#REF!+#REF!+#REF!+#REF!)</f>
        <v>#REF!</v>
      </c>
      <c r="AZ56" s="87" t="e">
        <f>SUM(#REF!+#REF!+AZ49+AZ47+AZ41+AZ39+AZ33+AZ31+AZ23+AZ21+AZ19+AZ17+AZ15+AZ13+#REF!+#REF!+#REF!+#REF!+#REF!+#REF!+#REF!+#REF!+#REF!+#REF!+#REF!+#REF!+#REF!+#REF!+#REF!+#REF!+#REF!+#REF!+#REF!+#REF!)</f>
        <v>#REF!</v>
      </c>
      <c r="BA56" s="87" t="e">
        <f>SUM(#REF!+#REF!+BA49+BA47+BA41+BA39+BA33+BA31+BA23+BA21+BA19+BA17+BA15+BA13+#REF!+#REF!+#REF!+#REF!+#REF!+#REF!+#REF!+#REF!+#REF!+#REF!+#REF!+#REF!+#REF!+#REF!+#REF!+#REF!+#REF!+#REF!+#REF!+#REF!)</f>
        <v>#REF!</v>
      </c>
      <c r="BB56" s="87" t="e">
        <f>SUM(#REF!+#REF!+BB49+BB47+BB41+BB39+BB33+BB31+BB23+BB21+BB19+BB17+BB15+BB13+#REF!+#REF!+#REF!+#REF!+#REF!+#REF!+#REF!+#REF!+#REF!+#REF!+#REF!+#REF!+#REF!+#REF!+#REF!+#REF!+#REF!+#REF!+#REF!+#REF!)</f>
        <v>#REF!</v>
      </c>
      <c r="BC56" s="87" t="e">
        <f>SUM(#REF!+#REF!+BC49+BC47+BC41+BC39+BC33+BC31+BC23+BC21+BC19+BC17+BC15+BC13+#REF!+#REF!+#REF!+#REF!+#REF!+#REF!+#REF!+#REF!+#REF!+#REF!+#REF!+#REF!+#REF!+#REF!+#REF!+#REF!+#REF!+#REF!+#REF!+#REF!)</f>
        <v>#REF!</v>
      </c>
      <c r="BD56" s="87" t="e">
        <f>SUM(#REF!+#REF!+BD49+BD47+BD41+BD39+BD33+BD31+BD23+BD21+BD19+BD17+BD15+BD13+#REF!+#REF!+#REF!+#REF!+#REF!+#REF!+#REF!+#REF!+#REF!+#REF!+#REF!+#REF!+#REF!+#REF!+#REF!+#REF!+#REF!+#REF!+#REF!+#REF!)</f>
        <v>#REF!</v>
      </c>
      <c r="BE56" s="87" t="e">
        <f>SUM(#REF!+#REF!+BE49+BE47+BE41+BE39+BE33+BE31+BE23+BE21+BE19+BE17+BE15+BE13+#REF!+#REF!+#REF!+#REF!+#REF!+#REF!+#REF!+#REF!+#REF!+#REF!+#REF!+#REF!+#REF!+#REF!+#REF!+#REF!+#REF!+#REF!+#REF!+#REF!)</f>
        <v>#REF!</v>
      </c>
      <c r="BF56" s="91" t="e">
        <f>SUM(#REF!+#REF!+BF49+BF47+BF41+BF39+BF33+BF31+BF23+BF21+BF19+BF17+BF15+BF13+#REF!+#REF!+#REF!+#REF!+#REF!+#REF!+#REF!+#REF!+#REF!+#REF!+#REF!+#REF!+#REF!+#REF!+#REF!+#REF!+#REF!+#REF!+#REF!+#REF!)</f>
        <v>#REF!</v>
      </c>
      <c r="BG56" s="33">
        <v>478</v>
      </c>
      <c r="BH56" s="34">
        <v>956</v>
      </c>
    </row>
    <row r="57" spans="1:60" ht="14.4" thickBot="1" x14ac:dyDescent="0.3">
      <c r="B57" s="174" t="s">
        <v>65</v>
      </c>
      <c r="C57" s="175"/>
      <c r="D57" s="176"/>
      <c r="E57" s="87">
        <v>16</v>
      </c>
      <c r="F57" s="87">
        <v>16</v>
      </c>
      <c r="G57" s="87">
        <v>16</v>
      </c>
      <c r="H57" s="87">
        <v>16</v>
      </c>
      <c r="I57" s="87">
        <v>16</v>
      </c>
      <c r="J57" s="87">
        <v>16</v>
      </c>
      <c r="K57" s="87">
        <v>16</v>
      </c>
      <c r="L57" s="87">
        <v>16</v>
      </c>
      <c r="M57" s="87">
        <v>16</v>
      </c>
      <c r="N57" s="87">
        <v>16</v>
      </c>
      <c r="O57" s="87">
        <v>16</v>
      </c>
      <c r="P57" s="87">
        <v>16</v>
      </c>
      <c r="Q57" s="87">
        <v>16</v>
      </c>
      <c r="R57" s="87">
        <v>36</v>
      </c>
      <c r="S57" s="92">
        <v>36</v>
      </c>
      <c r="T57" s="93">
        <v>36</v>
      </c>
      <c r="U57" s="93">
        <v>36</v>
      </c>
      <c r="V57" s="30">
        <v>224</v>
      </c>
      <c r="W57" s="94" t="s">
        <v>17</v>
      </c>
      <c r="X57" s="94" t="s">
        <v>17</v>
      </c>
      <c r="Y57" s="87">
        <v>16</v>
      </c>
      <c r="Z57" s="93">
        <v>16</v>
      </c>
      <c r="AA57" s="93">
        <v>16</v>
      </c>
      <c r="AB57" s="93">
        <v>16</v>
      </c>
      <c r="AC57" s="93">
        <v>16</v>
      </c>
      <c r="AD57" s="93">
        <v>16</v>
      </c>
      <c r="AE57" s="93">
        <v>16</v>
      </c>
      <c r="AF57" s="93">
        <v>16</v>
      </c>
      <c r="AG57" s="93">
        <v>16</v>
      </c>
      <c r="AH57" s="93">
        <v>16</v>
      </c>
      <c r="AI57" s="93">
        <v>16</v>
      </c>
      <c r="AJ57" s="93">
        <v>16</v>
      </c>
      <c r="AK57" s="93">
        <v>16</v>
      </c>
      <c r="AL57" s="87">
        <v>16</v>
      </c>
      <c r="AM57" s="87">
        <v>16</v>
      </c>
      <c r="AN57" s="87">
        <v>16</v>
      </c>
      <c r="AO57" s="87">
        <v>16</v>
      </c>
      <c r="AP57" s="87">
        <v>16</v>
      </c>
      <c r="AQ57" s="87">
        <v>16</v>
      </c>
      <c r="AR57" s="87">
        <v>16</v>
      </c>
      <c r="AS57" s="87">
        <v>16</v>
      </c>
      <c r="AT57" s="87">
        <v>16</v>
      </c>
      <c r="AU57" s="87">
        <v>36</v>
      </c>
      <c r="AV57" s="108">
        <v>36</v>
      </c>
      <c r="AW57" s="87" t="e">
        <f t="shared" ref="AW57:BF57" si="5">SUM(AW54+AW56)</f>
        <v>#REF!</v>
      </c>
      <c r="AX57" s="87" t="e">
        <f t="shared" si="5"/>
        <v>#REF!</v>
      </c>
      <c r="AY57" s="87" t="e">
        <f t="shared" si="5"/>
        <v>#REF!</v>
      </c>
      <c r="AZ57" s="87" t="e">
        <f t="shared" si="5"/>
        <v>#REF!</v>
      </c>
      <c r="BA57" s="87" t="e">
        <f t="shared" si="5"/>
        <v>#REF!</v>
      </c>
      <c r="BB57" s="87" t="e">
        <f t="shared" si="5"/>
        <v>#REF!</v>
      </c>
      <c r="BC57" s="87" t="e">
        <f t="shared" si="5"/>
        <v>#REF!</v>
      </c>
      <c r="BD57" s="87" t="e">
        <f t="shared" si="5"/>
        <v>#REF!</v>
      </c>
      <c r="BE57" s="87" t="e">
        <f t="shared" si="5"/>
        <v>#REF!</v>
      </c>
      <c r="BF57" s="91" t="e">
        <f t="shared" si="5"/>
        <v>#REF!</v>
      </c>
      <c r="BG57" s="33">
        <v>208</v>
      </c>
      <c r="BH57" s="34">
        <f t="shared" si="2"/>
        <v>432</v>
      </c>
    </row>
    <row r="58" spans="1:60" x14ac:dyDescent="0.25">
      <c r="W58" s="95"/>
    </row>
    <row r="59" spans="1:60" x14ac:dyDescent="0.25">
      <c r="W59" s="95"/>
    </row>
    <row r="60" spans="1:60" x14ac:dyDescent="0.25">
      <c r="W60" s="95"/>
    </row>
  </sheetData>
  <mergeCells count="113">
    <mergeCell ref="AM1:BH5"/>
    <mergeCell ref="C2:AE5"/>
    <mergeCell ref="B6:B8"/>
    <mergeCell ref="C6:C8"/>
    <mergeCell ref="D6:D8"/>
    <mergeCell ref="E6:I6"/>
    <mergeCell ref="J6:M6"/>
    <mergeCell ref="N6:Q6"/>
    <mergeCell ref="R6:W6"/>
    <mergeCell ref="X6:AA6"/>
    <mergeCell ref="B12:B13"/>
    <mergeCell ref="C12:C13"/>
    <mergeCell ref="B14:B15"/>
    <mergeCell ref="C14:C15"/>
    <mergeCell ref="B16:B17"/>
    <mergeCell ref="C16:C17"/>
    <mergeCell ref="BH6:BH9"/>
    <mergeCell ref="B9:B10"/>
    <mergeCell ref="C9:C10"/>
    <mergeCell ref="D9:D10"/>
    <mergeCell ref="E9:BF9"/>
    <mergeCell ref="AB6:AE6"/>
    <mergeCell ref="AF6:AJ6"/>
    <mergeCell ref="AK6:AN6"/>
    <mergeCell ref="AO6:AR6"/>
    <mergeCell ref="AS6:BF6"/>
    <mergeCell ref="BG6:BG10"/>
    <mergeCell ref="B24:B25"/>
    <mergeCell ref="C24:C25"/>
    <mergeCell ref="B26:B27"/>
    <mergeCell ref="C26:C27"/>
    <mergeCell ref="B30:B31"/>
    <mergeCell ref="C30:C31"/>
    <mergeCell ref="B18:B19"/>
    <mergeCell ref="C18:C19"/>
    <mergeCell ref="B20:B21"/>
    <mergeCell ref="C20:C21"/>
    <mergeCell ref="B22:B23"/>
    <mergeCell ref="C22:C23"/>
    <mergeCell ref="B40:B41"/>
    <mergeCell ref="C40:C41"/>
    <mergeCell ref="B44:B45"/>
    <mergeCell ref="C44:C45"/>
    <mergeCell ref="B46:B47"/>
    <mergeCell ref="C46:C47"/>
    <mergeCell ref="B32:B33"/>
    <mergeCell ref="C32:C33"/>
    <mergeCell ref="B36:B37"/>
    <mergeCell ref="C36:C37"/>
    <mergeCell ref="B38:B39"/>
    <mergeCell ref="C38:C39"/>
    <mergeCell ref="H54:H55"/>
    <mergeCell ref="I54:I55"/>
    <mergeCell ref="J54:J55"/>
    <mergeCell ref="K54:K55"/>
    <mergeCell ref="L54:L55"/>
    <mergeCell ref="M54:M55"/>
    <mergeCell ref="B48:B49"/>
    <mergeCell ref="C48:C49"/>
    <mergeCell ref="B54:D54"/>
    <mergeCell ref="E54:E55"/>
    <mergeCell ref="F54:F55"/>
    <mergeCell ref="G54:G55"/>
    <mergeCell ref="T54:T55"/>
    <mergeCell ref="U54:U55"/>
    <mergeCell ref="V54:V55"/>
    <mergeCell ref="W54:W55"/>
    <mergeCell ref="X54:X55"/>
    <mergeCell ref="Y54:Y55"/>
    <mergeCell ref="N54:N55"/>
    <mergeCell ref="O54:O55"/>
    <mergeCell ref="P54:P55"/>
    <mergeCell ref="Q54:Q55"/>
    <mergeCell ref="R54:R55"/>
    <mergeCell ref="S54:S55"/>
    <mergeCell ref="AP54:AP55"/>
    <mergeCell ref="AQ54:AQ55"/>
    <mergeCell ref="AF54:AF55"/>
    <mergeCell ref="AG54:AG55"/>
    <mergeCell ref="AH54:AH55"/>
    <mergeCell ref="AI54:AI55"/>
    <mergeCell ref="AJ54:AJ55"/>
    <mergeCell ref="AK54:AK55"/>
    <mergeCell ref="Z54:Z55"/>
    <mergeCell ref="AA54:AA55"/>
    <mergeCell ref="AB54:AB55"/>
    <mergeCell ref="AC54:AC55"/>
    <mergeCell ref="AD54:AD55"/>
    <mergeCell ref="AE54:AE55"/>
    <mergeCell ref="B56:D56"/>
    <mergeCell ref="B57:D57"/>
    <mergeCell ref="BD54:BD55"/>
    <mergeCell ref="BE54:BE55"/>
    <mergeCell ref="BF54:BF55"/>
    <mergeCell ref="BG54:BG55"/>
    <mergeCell ref="BH54:BH55"/>
    <mergeCell ref="B55:D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</mergeCells>
  <hyperlinks>
    <hyperlink ref="BH6" location="_ftn1" display="_ftn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 курс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2024-12-02T06:54:41Z</dcterms:modified>
</cp:coreProperties>
</file>