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пьютер\Desktop\Шеметова методист\2024-2025 учебный год\ОП по профессиям и специальностям\35.01.27 Мастер сельскохозяйственного производства\"/>
    </mc:Choice>
  </mc:AlternateContent>
  <bookViews>
    <workbookView xWindow="0" yWindow="0" windowWidth="23040" windowHeight="9072"/>
  </bookViews>
  <sheets>
    <sheet name="1 - курс" sheetId="1" r:id="rId1"/>
    <sheet name="2 - курс" sheetId="2" r:id="rId2"/>
    <sheet name="3 - курс" sheetId="3" state="hidden" r:id="rId3"/>
    <sheet name="4 - курс" sheetId="4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91" i="2" l="1"/>
  <c r="BF88" i="2"/>
  <c r="BF89" i="2"/>
  <c r="BF90" i="2"/>
  <c r="BG90" i="2" s="1"/>
  <c r="BF91" i="2"/>
  <c r="BF92" i="2"/>
  <c r="BF13" i="2"/>
  <c r="BG13" i="2" s="1"/>
  <c r="U76" i="2"/>
  <c r="U78" i="2"/>
  <c r="E108" i="2"/>
  <c r="K11" i="2"/>
  <c r="E11" i="2"/>
  <c r="F13" i="2"/>
  <c r="F11" i="2" s="1"/>
  <c r="G13" i="2"/>
  <c r="G11" i="2" s="1"/>
  <c r="G108" i="2" s="1"/>
  <c r="H13" i="2"/>
  <c r="H11" i="2" s="1"/>
  <c r="I13" i="2"/>
  <c r="I11" i="2" s="1"/>
  <c r="I108" i="2" s="1"/>
  <c r="J13" i="2"/>
  <c r="J11" i="2" s="1"/>
  <c r="K13" i="2"/>
  <c r="L13" i="2"/>
  <c r="L11" i="2" s="1"/>
  <c r="M13" i="2"/>
  <c r="M11" i="2" s="1"/>
  <c r="M108" i="2" s="1"/>
  <c r="N13" i="2"/>
  <c r="N11" i="2" s="1"/>
  <c r="O13" i="2"/>
  <c r="O11" i="2" s="1"/>
  <c r="P13" i="2"/>
  <c r="P11" i="2" s="1"/>
  <c r="Q13" i="2"/>
  <c r="Q11" i="2" s="1"/>
  <c r="R13" i="2"/>
  <c r="R11" i="2" s="1"/>
  <c r="R108" i="2" s="1"/>
  <c r="S13" i="2"/>
  <c r="S11" i="2" s="1"/>
  <c r="S108" i="2" s="1"/>
  <c r="T13" i="2"/>
  <c r="T11" i="2" s="1"/>
  <c r="T108" i="2" s="1"/>
  <c r="U13" i="2"/>
  <c r="U11" i="2" s="1"/>
  <c r="E13" i="2"/>
  <c r="BF107" i="2"/>
  <c r="V107" i="2"/>
  <c r="BG107" i="2" s="1"/>
  <c r="BF106" i="2"/>
  <c r="V106" i="2"/>
  <c r="BF105" i="2"/>
  <c r="V105" i="2"/>
  <c r="BG105" i="2" s="1"/>
  <c r="BF104" i="2"/>
  <c r="V104" i="2"/>
  <c r="BG104" i="2" s="1"/>
  <c r="BF103" i="2"/>
  <c r="V103" i="2"/>
  <c r="BG103" i="2" s="1"/>
  <c r="BF102" i="2"/>
  <c r="V102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H76" i="2" s="1"/>
  <c r="AG100" i="2"/>
  <c r="AF100" i="2"/>
  <c r="AE100" i="2"/>
  <c r="AD100" i="2"/>
  <c r="AC100" i="2"/>
  <c r="AB100" i="2"/>
  <c r="AA100" i="2"/>
  <c r="Z100" i="2"/>
  <c r="Y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BF99" i="2"/>
  <c r="V99" i="2"/>
  <c r="BG99" i="2" s="1"/>
  <c r="BF98" i="2"/>
  <c r="V98" i="2"/>
  <c r="BF97" i="2"/>
  <c r="V97" i="2"/>
  <c r="BF96" i="2"/>
  <c r="V96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AT94" i="2"/>
  <c r="AS94" i="2"/>
  <c r="AR94" i="2"/>
  <c r="AQ94" i="2"/>
  <c r="AP94" i="2"/>
  <c r="AO94" i="2"/>
  <c r="AN94" i="2"/>
  <c r="AM94" i="2"/>
  <c r="AL94" i="2"/>
  <c r="AK94" i="2"/>
  <c r="AJ94" i="2"/>
  <c r="AJ76" i="2" s="1"/>
  <c r="AI94" i="2"/>
  <c r="AH94" i="2"/>
  <c r="AG94" i="2"/>
  <c r="AG76" i="2" s="1"/>
  <c r="AF94" i="2"/>
  <c r="AE94" i="2"/>
  <c r="AD94" i="2"/>
  <c r="AC94" i="2"/>
  <c r="AB94" i="2"/>
  <c r="AA94" i="2"/>
  <c r="Z94" i="2"/>
  <c r="Z76" i="2" s="1"/>
  <c r="Y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BF93" i="2"/>
  <c r="V93" i="2"/>
  <c r="V92" i="2"/>
  <c r="V91" i="2"/>
  <c r="V90" i="2"/>
  <c r="V89" i="2"/>
  <c r="V88" i="2"/>
  <c r="BG88" i="2" s="1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R76" i="2" s="1"/>
  <c r="AQ86" i="2"/>
  <c r="AQ76" i="2" s="1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D76" i="2" s="1"/>
  <c r="AC86" i="2"/>
  <c r="AB86" i="2"/>
  <c r="AA86" i="2"/>
  <c r="Z86" i="2"/>
  <c r="Y86" i="2"/>
  <c r="Y76" i="2" s="1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F76" i="2" s="1"/>
  <c r="E86" i="2"/>
  <c r="BF85" i="2"/>
  <c r="V85" i="2"/>
  <c r="BF84" i="2"/>
  <c r="V84" i="2"/>
  <c r="BG84" i="2" s="1"/>
  <c r="BF83" i="2"/>
  <c r="V83" i="2"/>
  <c r="BF82" i="2"/>
  <c r="V82" i="2"/>
  <c r="BG82" i="2" s="1"/>
  <c r="BF81" i="2"/>
  <c r="V81" i="2"/>
  <c r="BF80" i="2"/>
  <c r="V80" i="2"/>
  <c r="BG80" i="2" s="1"/>
  <c r="BE79" i="2"/>
  <c r="BD79" i="2"/>
  <c r="BC79" i="2"/>
  <c r="BB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BE78" i="2"/>
  <c r="BD78" i="2"/>
  <c r="BC78" i="2"/>
  <c r="BB78" i="2"/>
  <c r="BA78" i="2"/>
  <c r="AZ78" i="2"/>
  <c r="AY78" i="2"/>
  <c r="AX78" i="2"/>
  <c r="AW78" i="2"/>
  <c r="AV78" i="2"/>
  <c r="AU78" i="2"/>
  <c r="AU76" i="2" s="1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T78" i="2"/>
  <c r="T76" i="2" s="1"/>
  <c r="S78" i="2"/>
  <c r="R78" i="2"/>
  <c r="Q78" i="2"/>
  <c r="P78" i="2"/>
  <c r="O78" i="2"/>
  <c r="N78" i="2"/>
  <c r="M78" i="2"/>
  <c r="M76" i="2" s="1"/>
  <c r="L78" i="2"/>
  <c r="K78" i="2"/>
  <c r="K76" i="2" s="1"/>
  <c r="J78" i="2"/>
  <c r="J76" i="2" s="1"/>
  <c r="I78" i="2"/>
  <c r="I76" i="2" s="1"/>
  <c r="H78" i="2"/>
  <c r="G78" i="2"/>
  <c r="G76" i="2" s="1"/>
  <c r="F78" i="2"/>
  <c r="E78" i="2"/>
  <c r="BF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BE76" i="2"/>
  <c r="BD76" i="2"/>
  <c r="BC76" i="2"/>
  <c r="BB76" i="2"/>
  <c r="BA76" i="2"/>
  <c r="AZ76" i="2"/>
  <c r="AY76" i="2"/>
  <c r="AX76" i="2"/>
  <c r="AW76" i="2"/>
  <c r="AV76" i="2"/>
  <c r="AT76" i="2"/>
  <c r="AN76" i="2"/>
  <c r="AB76" i="2"/>
  <c r="S76" i="2"/>
  <c r="R76" i="2"/>
  <c r="N76" i="2"/>
  <c r="BF75" i="2"/>
  <c r="V75" i="2"/>
  <c r="BF74" i="2"/>
  <c r="V74" i="2"/>
  <c r="BF73" i="2"/>
  <c r="V73" i="2"/>
  <c r="BG73" i="2" s="1"/>
  <c r="BF72" i="2"/>
  <c r="V72" i="2"/>
  <c r="BG72" i="2" s="1"/>
  <c r="BF71" i="2"/>
  <c r="V71" i="2"/>
  <c r="BF70" i="2"/>
  <c r="V70" i="2"/>
  <c r="BF69" i="2"/>
  <c r="V69" i="2"/>
  <c r="BF68" i="2"/>
  <c r="V68" i="2"/>
  <c r="BF67" i="2"/>
  <c r="V67" i="2"/>
  <c r="BF66" i="2"/>
  <c r="V66" i="2"/>
  <c r="BF65" i="2"/>
  <c r="V65" i="2"/>
  <c r="BF64" i="2"/>
  <c r="V64" i="2"/>
  <c r="BF63" i="2"/>
  <c r="V63" i="2"/>
  <c r="BF62" i="2"/>
  <c r="V62" i="2"/>
  <c r="BF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V61" i="2" s="1"/>
  <c r="BG61" i="2" s="1"/>
  <c r="BE60" i="2"/>
  <c r="BD60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BF59" i="2"/>
  <c r="V59" i="2"/>
  <c r="BF58" i="2"/>
  <c r="V58" i="2"/>
  <c r="BF57" i="2"/>
  <c r="V57" i="2"/>
  <c r="BF56" i="2"/>
  <c r="V56" i="2"/>
  <c r="BF55" i="2"/>
  <c r="V55" i="2"/>
  <c r="BG55" i="2" s="1"/>
  <c r="BF54" i="2"/>
  <c r="V54" i="2"/>
  <c r="BF53" i="2"/>
  <c r="V53" i="2"/>
  <c r="BF52" i="2"/>
  <c r="V52" i="2"/>
  <c r="BF51" i="2"/>
  <c r="V51" i="2"/>
  <c r="BF50" i="2"/>
  <c r="V50" i="2"/>
  <c r="BF49" i="2"/>
  <c r="V49" i="2"/>
  <c r="BG49" i="2" s="1"/>
  <c r="BF48" i="2"/>
  <c r="V48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BF45" i="2"/>
  <c r="V45" i="2"/>
  <c r="BG45" i="2" s="1"/>
  <c r="BF44" i="2"/>
  <c r="V44" i="2"/>
  <c r="BG44" i="2" s="1"/>
  <c r="BF43" i="2"/>
  <c r="V43" i="2"/>
  <c r="BG43" i="2" s="1"/>
  <c r="BF42" i="2"/>
  <c r="V42" i="2"/>
  <c r="BG42" i="2" s="1"/>
  <c r="BF41" i="2"/>
  <c r="V41" i="2"/>
  <c r="BF40" i="2"/>
  <c r="V40" i="2"/>
  <c r="BF39" i="2"/>
  <c r="V39" i="2"/>
  <c r="BF38" i="2"/>
  <c r="V38" i="2"/>
  <c r="BF37" i="2"/>
  <c r="V37" i="2"/>
  <c r="BF36" i="2"/>
  <c r="V36" i="2"/>
  <c r="BF35" i="2"/>
  <c r="V35" i="2"/>
  <c r="BF34" i="2"/>
  <c r="V34" i="2"/>
  <c r="BF33" i="2"/>
  <c r="V33" i="2"/>
  <c r="BF32" i="2"/>
  <c r="V32" i="2"/>
  <c r="BF31" i="2"/>
  <c r="V31" i="2"/>
  <c r="BF30" i="2"/>
  <c r="V30" i="2"/>
  <c r="BF29" i="2"/>
  <c r="V29" i="2"/>
  <c r="BG29" i="2" s="1"/>
  <c r="BF28" i="2"/>
  <c r="V28" i="2"/>
  <c r="BF27" i="2"/>
  <c r="V27" i="2"/>
  <c r="BF26" i="2"/>
  <c r="V26" i="2"/>
  <c r="BG26" i="2" s="1"/>
  <c r="BF25" i="2"/>
  <c r="V25" i="2"/>
  <c r="BF24" i="2"/>
  <c r="V24" i="2"/>
  <c r="BF23" i="2"/>
  <c r="V23" i="2"/>
  <c r="BF22" i="2"/>
  <c r="V22" i="2"/>
  <c r="BF21" i="2"/>
  <c r="V21" i="2"/>
  <c r="BF20" i="2"/>
  <c r="V20" i="2"/>
  <c r="BF19" i="2"/>
  <c r="V19" i="2"/>
  <c r="BF18" i="2"/>
  <c r="V18" i="2"/>
  <c r="BF17" i="2"/>
  <c r="V17" i="2"/>
  <c r="BF16" i="2"/>
  <c r="V16" i="2"/>
  <c r="BF15" i="2"/>
  <c r="V15" i="2"/>
  <c r="BF14" i="2"/>
  <c r="V14" i="2"/>
  <c r="BG14" i="2" s="1"/>
  <c r="BE13" i="2"/>
  <c r="BD13" i="2"/>
  <c r="BD11" i="2" s="1"/>
  <c r="BD108" i="2" s="1"/>
  <c r="BC13" i="2"/>
  <c r="BB13" i="2"/>
  <c r="BA13" i="2"/>
  <c r="AZ13" i="2"/>
  <c r="AY13" i="2"/>
  <c r="AX13" i="2"/>
  <c r="AW13" i="2"/>
  <c r="AV13" i="2"/>
  <c r="AU13" i="2"/>
  <c r="AU11" i="2" s="1"/>
  <c r="AT13" i="2"/>
  <c r="AT11" i="2" s="1"/>
  <c r="AS13" i="2"/>
  <c r="AS11" i="2" s="1"/>
  <c r="AR13" i="2"/>
  <c r="AR11" i="2" s="1"/>
  <c r="AQ13" i="2"/>
  <c r="AQ11" i="2" s="1"/>
  <c r="AP13" i="2"/>
  <c r="AP11" i="2" s="1"/>
  <c r="AO13" i="2"/>
  <c r="AO11" i="2" s="1"/>
  <c r="AN13" i="2"/>
  <c r="AN11" i="2" s="1"/>
  <c r="AM13" i="2"/>
  <c r="AM11" i="2" s="1"/>
  <c r="AL13" i="2"/>
  <c r="AL11" i="2" s="1"/>
  <c r="AK13" i="2"/>
  <c r="AK11" i="2" s="1"/>
  <c r="AJ13" i="2"/>
  <c r="AJ11" i="2" s="1"/>
  <c r="AI13" i="2"/>
  <c r="AI11" i="2" s="1"/>
  <c r="AH13" i="2"/>
  <c r="AH11" i="2" s="1"/>
  <c r="AG13" i="2"/>
  <c r="AG11" i="2" s="1"/>
  <c r="AF13" i="2"/>
  <c r="AF11" i="2" s="1"/>
  <c r="AE13" i="2"/>
  <c r="AE11" i="2" s="1"/>
  <c r="AD13" i="2"/>
  <c r="AD11" i="2" s="1"/>
  <c r="AC13" i="2"/>
  <c r="AC11" i="2" s="1"/>
  <c r="AB13" i="2"/>
  <c r="AB11" i="2" s="1"/>
  <c r="AA13" i="2"/>
  <c r="AA11" i="2" s="1"/>
  <c r="Z13" i="2"/>
  <c r="Z11" i="2" s="1"/>
  <c r="Y13" i="2"/>
  <c r="Y11" i="2" s="1"/>
  <c r="BF12" i="2"/>
  <c r="V12" i="2"/>
  <c r="BG12" i="2" s="1"/>
  <c r="BE11" i="2"/>
  <c r="BE108" i="2" s="1"/>
  <c r="BC11" i="2"/>
  <c r="BB11" i="2"/>
  <c r="BB108" i="2" s="1"/>
  <c r="BA11" i="2"/>
  <c r="BA108" i="2" s="1"/>
  <c r="AZ11" i="2"/>
  <c r="AZ108" i="2" s="1"/>
  <c r="AY11" i="2"/>
  <c r="AY108" i="2" s="1"/>
  <c r="AX11" i="2"/>
  <c r="AX108" i="2" s="1"/>
  <c r="AW11" i="2"/>
  <c r="AW108" i="2" s="1"/>
  <c r="AV11" i="2"/>
  <c r="AV108" i="2" s="1"/>
  <c r="AV11" i="1"/>
  <c r="AX11" i="1"/>
  <c r="AZ11" i="1"/>
  <c r="BF68" i="1"/>
  <c r="BF69" i="1"/>
  <c r="BF70" i="1"/>
  <c r="BF71" i="1"/>
  <c r="BF72" i="1"/>
  <c r="BF73" i="1"/>
  <c r="BE76" i="1"/>
  <c r="BB76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U76" i="1" s="1"/>
  <c r="AV78" i="1"/>
  <c r="AV76" i="1" s="1"/>
  <c r="AW78" i="1"/>
  <c r="AW76" i="1" s="1"/>
  <c r="AX78" i="1"/>
  <c r="AX76" i="1" s="1"/>
  <c r="AX108" i="1" s="1"/>
  <c r="AY78" i="1"/>
  <c r="AY76" i="1" s="1"/>
  <c r="AZ78" i="1"/>
  <c r="AZ76" i="1" s="1"/>
  <c r="BA78" i="1"/>
  <c r="BA76" i="1" s="1"/>
  <c r="BB78" i="1"/>
  <c r="BC78" i="1"/>
  <c r="BC76" i="1" s="1"/>
  <c r="BD78" i="1"/>
  <c r="BD76" i="1" s="1"/>
  <c r="BE78" i="1"/>
  <c r="Y78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Y86" i="1"/>
  <c r="Y94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Y60" i="1"/>
  <c r="BF59" i="1"/>
  <c r="BF61" i="1"/>
  <c r="BF62" i="1"/>
  <c r="BF63" i="1"/>
  <c r="BF64" i="1"/>
  <c r="BF65" i="1"/>
  <c r="BF66" i="1"/>
  <c r="BF67" i="1"/>
  <c r="Z13" i="1"/>
  <c r="Z11" i="1" s="1"/>
  <c r="AA13" i="1"/>
  <c r="AA11" i="1" s="1"/>
  <c r="AB13" i="1"/>
  <c r="AB11" i="1" s="1"/>
  <c r="AC13" i="1"/>
  <c r="AC11" i="1" s="1"/>
  <c r="AD13" i="1"/>
  <c r="AD11" i="1" s="1"/>
  <c r="AE13" i="1"/>
  <c r="AE11" i="1" s="1"/>
  <c r="AF13" i="1"/>
  <c r="AF11" i="1" s="1"/>
  <c r="AG13" i="1"/>
  <c r="AG11" i="1" s="1"/>
  <c r="AH13" i="1"/>
  <c r="AH11" i="1" s="1"/>
  <c r="AI13" i="1"/>
  <c r="AI11" i="1" s="1"/>
  <c r="AJ13" i="1"/>
  <c r="AJ11" i="1" s="1"/>
  <c r="AK13" i="1"/>
  <c r="AK11" i="1" s="1"/>
  <c r="AL13" i="1"/>
  <c r="AL11" i="1" s="1"/>
  <c r="AM13" i="1"/>
  <c r="AM11" i="1" s="1"/>
  <c r="AN13" i="1"/>
  <c r="AN11" i="1" s="1"/>
  <c r="AO13" i="1"/>
  <c r="AO11" i="1" s="1"/>
  <c r="AP13" i="1"/>
  <c r="AP11" i="1" s="1"/>
  <c r="AQ13" i="1"/>
  <c r="AQ11" i="1" s="1"/>
  <c r="AR13" i="1"/>
  <c r="AR11" i="1" s="1"/>
  <c r="AS13" i="1"/>
  <c r="AS11" i="1" s="1"/>
  <c r="AT13" i="1"/>
  <c r="AT11" i="1" s="1"/>
  <c r="AU13" i="1"/>
  <c r="AU11" i="1" s="1"/>
  <c r="AV13" i="1"/>
  <c r="AW13" i="1"/>
  <c r="AW11" i="1" s="1"/>
  <c r="AW108" i="1" s="1"/>
  <c r="AX13" i="1"/>
  <c r="AY13" i="1"/>
  <c r="AY11" i="1" s="1"/>
  <c r="AY108" i="1" s="1"/>
  <c r="AZ13" i="1"/>
  <c r="BA13" i="1"/>
  <c r="BA11" i="1" s="1"/>
  <c r="BA108" i="1" s="1"/>
  <c r="BB13" i="1"/>
  <c r="BB11" i="1" s="1"/>
  <c r="BB108" i="1" s="1"/>
  <c r="BC13" i="1"/>
  <c r="BC11" i="1" s="1"/>
  <c r="BC108" i="1" s="1"/>
  <c r="BD13" i="1"/>
  <c r="BD11" i="1" s="1"/>
  <c r="BD108" i="1" s="1"/>
  <c r="BE13" i="1"/>
  <c r="BH13" i="1"/>
  <c r="Y13" i="1"/>
  <c r="Y11" i="1" s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Y46" i="1"/>
  <c r="BF56" i="1"/>
  <c r="BF57" i="1"/>
  <c r="BF58" i="1"/>
  <c r="BG74" i="2" l="1"/>
  <c r="AP76" i="2"/>
  <c r="AO76" i="2"/>
  <c r="AF76" i="2"/>
  <c r="AF108" i="2" s="1"/>
  <c r="AL76" i="2"/>
  <c r="AL108" i="2" s="1"/>
  <c r="AK76" i="2"/>
  <c r="AK108" i="2" s="1"/>
  <c r="AE76" i="2"/>
  <c r="AE108" i="2" s="1"/>
  <c r="AS76" i="2"/>
  <c r="AS108" i="2" s="1"/>
  <c r="BG96" i="2"/>
  <c r="AC76" i="2"/>
  <c r="AI76" i="2"/>
  <c r="AI108" i="2" s="1"/>
  <c r="BG89" i="2"/>
  <c r="AA76" i="2"/>
  <c r="AA108" i="2" s="1"/>
  <c r="AM76" i="2"/>
  <c r="AM108" i="2" s="1"/>
  <c r="BG58" i="2"/>
  <c r="AP108" i="2"/>
  <c r="AN108" i="2"/>
  <c r="AJ108" i="2"/>
  <c r="AB108" i="2"/>
  <c r="AG108" i="2"/>
  <c r="BG52" i="2"/>
  <c r="AD108" i="2"/>
  <c r="BG48" i="2"/>
  <c r="BG41" i="2"/>
  <c r="AH108" i="2"/>
  <c r="Z108" i="2"/>
  <c r="AR108" i="2"/>
  <c r="AT108" i="2"/>
  <c r="BG31" i="2"/>
  <c r="O76" i="2"/>
  <c r="O108" i="2" s="1"/>
  <c r="H108" i="2"/>
  <c r="F108" i="2"/>
  <c r="J108" i="2"/>
  <c r="K108" i="2"/>
  <c r="U108" i="2"/>
  <c r="BG25" i="2"/>
  <c r="BG18" i="2"/>
  <c r="BG24" i="2"/>
  <c r="BG30" i="2"/>
  <c r="BG32" i="2"/>
  <c r="BG21" i="2"/>
  <c r="BG16" i="2"/>
  <c r="BG22" i="2"/>
  <c r="Q76" i="2"/>
  <c r="Q108" i="2"/>
  <c r="N108" i="2"/>
  <c r="AZ108" i="1"/>
  <c r="AV108" i="1"/>
  <c r="BG50" i="2"/>
  <c r="BG56" i="2"/>
  <c r="BF78" i="2"/>
  <c r="AO108" i="2"/>
  <c r="BF60" i="2"/>
  <c r="V77" i="2"/>
  <c r="BG77" i="2" s="1"/>
  <c r="BG81" i="2"/>
  <c r="V87" i="2"/>
  <c r="BG87" i="2" s="1"/>
  <c r="BG15" i="2"/>
  <c r="BG27" i="2"/>
  <c r="BG51" i="2"/>
  <c r="BG57" i="2"/>
  <c r="BF79" i="2"/>
  <c r="AQ108" i="2"/>
  <c r="BC108" i="2"/>
  <c r="V100" i="2"/>
  <c r="AU108" i="1"/>
  <c r="BG28" i="2"/>
  <c r="V46" i="2"/>
  <c r="BF86" i="2"/>
  <c r="V95" i="2"/>
  <c r="BG83" i="2"/>
  <c r="BG106" i="2"/>
  <c r="BG17" i="2"/>
  <c r="BG23" i="2"/>
  <c r="V47" i="2"/>
  <c r="BG53" i="2"/>
  <c r="BG59" i="2"/>
  <c r="BG75" i="2"/>
  <c r="P76" i="2"/>
  <c r="P108" i="2" s="1"/>
  <c r="BF87" i="2"/>
  <c r="BF94" i="2"/>
  <c r="V101" i="2"/>
  <c r="AU108" i="2"/>
  <c r="V78" i="2"/>
  <c r="BG78" i="2" s="1"/>
  <c r="V13" i="2"/>
  <c r="BG54" i="2"/>
  <c r="BF100" i="2"/>
  <c r="BF11" i="2"/>
  <c r="BF46" i="2"/>
  <c r="V79" i="2"/>
  <c r="BG79" i="2" s="1"/>
  <c r="BG85" i="2"/>
  <c r="BG92" i="2"/>
  <c r="BF95" i="2"/>
  <c r="BG97" i="2"/>
  <c r="BG102" i="2"/>
  <c r="BF47" i="2"/>
  <c r="V86" i="2"/>
  <c r="BG93" i="2"/>
  <c r="BG98" i="2"/>
  <c r="BF101" i="2"/>
  <c r="H76" i="2"/>
  <c r="L76" i="2"/>
  <c r="L108" i="2" s="1"/>
  <c r="V94" i="2"/>
  <c r="E76" i="2"/>
  <c r="V60" i="2"/>
  <c r="BG95" i="2"/>
  <c r="BG101" i="2"/>
  <c r="Y108" i="2"/>
  <c r="BF60" i="1"/>
  <c r="BF36" i="1"/>
  <c r="BF37" i="1"/>
  <c r="BF38" i="1"/>
  <c r="BF39" i="1"/>
  <c r="BF40" i="1"/>
  <c r="BF41" i="1"/>
  <c r="BF42" i="1"/>
  <c r="BF43" i="1"/>
  <c r="BF44" i="1"/>
  <c r="BF45" i="1"/>
  <c r="BF48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V56" i="1"/>
  <c r="BG56" i="1" s="1"/>
  <c r="V57" i="1"/>
  <c r="BG57" i="1" s="1"/>
  <c r="V58" i="1"/>
  <c r="BG58" i="1" s="1"/>
  <c r="V59" i="1"/>
  <c r="BG59" i="1" s="1"/>
  <c r="V4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E13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E60" i="1"/>
  <c r="V60" i="1" s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E100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E94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E86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E78" i="1"/>
  <c r="K76" i="1"/>
  <c r="P7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E46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E61" i="1"/>
  <c r="V90" i="1"/>
  <c r="V91" i="1"/>
  <c r="V33" i="1"/>
  <c r="V34" i="1"/>
  <c r="V35" i="1"/>
  <c r="V36" i="1"/>
  <c r="V37" i="1"/>
  <c r="V38" i="1"/>
  <c r="V39" i="1"/>
  <c r="V40" i="1"/>
  <c r="V19" i="1"/>
  <c r="V20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80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Y8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Y47" i="1"/>
  <c r="BF46" i="1"/>
  <c r="O77" i="1"/>
  <c r="P77" i="1"/>
  <c r="O79" i="1"/>
  <c r="P79" i="1"/>
  <c r="BG94" i="2" l="1"/>
  <c r="BF76" i="2"/>
  <c r="AC108" i="2"/>
  <c r="BF108" i="2" s="1"/>
  <c r="BG60" i="2"/>
  <c r="BG46" i="2"/>
  <c r="BG86" i="2"/>
  <c r="BF47" i="1"/>
  <c r="BG47" i="2"/>
  <c r="BG100" i="2"/>
  <c r="V61" i="1"/>
  <c r="J76" i="1"/>
  <c r="V76" i="2"/>
  <c r="O76" i="1"/>
  <c r="O11" i="1" s="1"/>
  <c r="O108" i="1" s="1"/>
  <c r="T76" i="1"/>
  <c r="T11" i="1" s="1"/>
  <c r="T108" i="1" s="1"/>
  <c r="H76" i="1"/>
  <c r="H11" i="1" s="1"/>
  <c r="H108" i="1" s="1"/>
  <c r="N76" i="1"/>
  <c r="N11" i="1" s="1"/>
  <c r="N108" i="1" s="1"/>
  <c r="L76" i="1"/>
  <c r="L11" i="1" s="1"/>
  <c r="L108" i="1" s="1"/>
  <c r="I76" i="1"/>
  <c r="S11" i="1"/>
  <c r="S108" i="1" s="1"/>
  <c r="K11" i="1"/>
  <c r="K108" i="1" s="1"/>
  <c r="G11" i="1"/>
  <c r="G108" i="1" s="1"/>
  <c r="P11" i="1"/>
  <c r="P108" i="1" s="1"/>
  <c r="J11" i="1"/>
  <c r="J108" i="1" s="1"/>
  <c r="I11" i="1"/>
  <c r="I108" i="1" s="1"/>
  <c r="F11" i="1"/>
  <c r="F108" i="1" s="1"/>
  <c r="U76" i="1"/>
  <c r="U11" i="1" s="1"/>
  <c r="U108" i="1" s="1"/>
  <c r="S76" i="1"/>
  <c r="G76" i="1"/>
  <c r="M76" i="1"/>
  <c r="M11" i="1" s="1"/>
  <c r="M108" i="1" s="1"/>
  <c r="R76" i="1"/>
  <c r="R11" i="1" s="1"/>
  <c r="R108" i="1" s="1"/>
  <c r="F76" i="1"/>
  <c r="Q76" i="1"/>
  <c r="Q11" i="1" s="1"/>
  <c r="Q108" i="1" s="1"/>
  <c r="E76" i="1"/>
  <c r="E11" i="1" s="1"/>
  <c r="BF15" i="1"/>
  <c r="BF13" i="1" s="1"/>
  <c r="BF49" i="1"/>
  <c r="BF50" i="1"/>
  <c r="BF51" i="1"/>
  <c r="BF52" i="1"/>
  <c r="BF53" i="1"/>
  <c r="BF54" i="1"/>
  <c r="BF55" i="1"/>
  <c r="BF74" i="1"/>
  <c r="BF75" i="1"/>
  <c r="BF81" i="1"/>
  <c r="BF82" i="1"/>
  <c r="BF83" i="1"/>
  <c r="BF84" i="1"/>
  <c r="BF85" i="1"/>
  <c r="BF88" i="1"/>
  <c r="BF89" i="1"/>
  <c r="BF92" i="1"/>
  <c r="BF93" i="1"/>
  <c r="BF96" i="1"/>
  <c r="BF97" i="1"/>
  <c r="BF98" i="1"/>
  <c r="BF99" i="1"/>
  <c r="BF102" i="1"/>
  <c r="BF103" i="1"/>
  <c r="BF104" i="1"/>
  <c r="BF105" i="1"/>
  <c r="BF106" i="1"/>
  <c r="BF10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E87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Y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E95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E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Y101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Y100" i="1"/>
  <c r="Y76" i="1" s="1"/>
  <c r="Y108" i="1" s="1"/>
  <c r="Z94" i="1"/>
  <c r="AA94" i="1"/>
  <c r="AA76" i="1" s="1"/>
  <c r="AA108" i="1" s="1"/>
  <c r="AB94" i="1"/>
  <c r="AB76" i="1" s="1"/>
  <c r="AB108" i="1" s="1"/>
  <c r="AC94" i="1"/>
  <c r="AD94" i="1"/>
  <c r="AE94" i="1"/>
  <c r="AE76" i="1" s="1"/>
  <c r="AE108" i="1" s="1"/>
  <c r="AF94" i="1"/>
  <c r="AG94" i="1"/>
  <c r="AH94" i="1"/>
  <c r="AH76" i="1" s="1"/>
  <c r="AH108" i="1" s="1"/>
  <c r="AI94" i="1"/>
  <c r="AI76" i="1" s="1"/>
  <c r="AI108" i="1" s="1"/>
  <c r="AJ94" i="1"/>
  <c r="AK94" i="1"/>
  <c r="AK76" i="1" s="1"/>
  <c r="AK108" i="1" s="1"/>
  <c r="AL94" i="1"/>
  <c r="AM94" i="1"/>
  <c r="AM76" i="1" s="1"/>
  <c r="AM108" i="1" s="1"/>
  <c r="AN94" i="1"/>
  <c r="AN76" i="1" s="1"/>
  <c r="AN108" i="1" s="1"/>
  <c r="AO94" i="1"/>
  <c r="AP94" i="1"/>
  <c r="AQ94" i="1"/>
  <c r="AQ76" i="1" s="1"/>
  <c r="AQ108" i="1" s="1"/>
  <c r="AR94" i="1"/>
  <c r="AS94" i="1"/>
  <c r="AT94" i="1"/>
  <c r="AT76" i="1" s="1"/>
  <c r="AT108" i="1" s="1"/>
  <c r="V15" i="1"/>
  <c r="V16" i="1"/>
  <c r="V17" i="1"/>
  <c r="V18" i="1"/>
  <c r="V21" i="1"/>
  <c r="V22" i="1"/>
  <c r="V23" i="1"/>
  <c r="V24" i="1"/>
  <c r="V25" i="1"/>
  <c r="V26" i="1"/>
  <c r="V27" i="1"/>
  <c r="V28" i="1"/>
  <c r="V29" i="1"/>
  <c r="V30" i="1"/>
  <c r="V31" i="1"/>
  <c r="V32" i="1"/>
  <c r="V42" i="1"/>
  <c r="V43" i="1"/>
  <c r="V44" i="1"/>
  <c r="V45" i="1"/>
  <c r="V48" i="1"/>
  <c r="V49" i="1"/>
  <c r="V50" i="1"/>
  <c r="V51" i="1"/>
  <c r="V52" i="1"/>
  <c r="V53" i="1"/>
  <c r="V54" i="1"/>
  <c r="V55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80" i="1"/>
  <c r="V81" i="1"/>
  <c r="V82" i="1"/>
  <c r="V83" i="1"/>
  <c r="V84" i="1"/>
  <c r="V85" i="1"/>
  <c r="V88" i="1"/>
  <c r="V89" i="1"/>
  <c r="V92" i="1"/>
  <c r="V93" i="1"/>
  <c r="V96" i="1"/>
  <c r="V97" i="1"/>
  <c r="V98" i="1"/>
  <c r="V99" i="1"/>
  <c r="V102" i="1"/>
  <c r="V103" i="1"/>
  <c r="V104" i="1"/>
  <c r="V105" i="1"/>
  <c r="V106" i="1"/>
  <c r="V10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E47" i="1"/>
  <c r="BG76" i="2" l="1"/>
  <c r="AL76" i="1"/>
  <c r="AL108" i="1" s="1"/>
  <c r="Z76" i="1"/>
  <c r="Z108" i="1" s="1"/>
  <c r="AJ76" i="1"/>
  <c r="AJ108" i="1" s="1"/>
  <c r="AS76" i="1"/>
  <c r="AS108" i="1" s="1"/>
  <c r="AG76" i="1"/>
  <c r="AG108" i="1" s="1"/>
  <c r="AR76" i="1"/>
  <c r="AR108" i="1" s="1"/>
  <c r="AF76" i="1"/>
  <c r="AF108" i="1" s="1"/>
  <c r="AP76" i="1"/>
  <c r="AP108" i="1" s="1"/>
  <c r="AD76" i="1"/>
  <c r="AD108" i="1" s="1"/>
  <c r="AO76" i="1"/>
  <c r="AO108" i="1" s="1"/>
  <c r="AC76" i="1"/>
  <c r="AC108" i="1" s="1"/>
  <c r="V108" i="2"/>
  <c r="BG108" i="2" s="1"/>
  <c r="V11" i="2"/>
  <c r="BG11" i="2" s="1"/>
  <c r="E108" i="1"/>
  <c r="V95" i="1"/>
  <c r="V78" i="1"/>
  <c r="BF95" i="1"/>
  <c r="V100" i="1"/>
  <c r="BF100" i="1"/>
  <c r="BF94" i="1"/>
  <c r="BF101" i="1"/>
  <c r="BF87" i="1"/>
  <c r="V86" i="1"/>
  <c r="V47" i="1"/>
  <c r="V94" i="1"/>
  <c r="BG106" i="1"/>
  <c r="BG102" i="1"/>
  <c r="BG98" i="1"/>
  <c r="BG88" i="1"/>
  <c r="BG83" i="1"/>
  <c r="BG75" i="1"/>
  <c r="BG53" i="1"/>
  <c r="BG49" i="1"/>
  <c r="BG42" i="1"/>
  <c r="BG29" i="1"/>
  <c r="BG25" i="1"/>
  <c r="BG21" i="1"/>
  <c r="BG17" i="1"/>
  <c r="BG105" i="1"/>
  <c r="BG97" i="1"/>
  <c r="BG93" i="1"/>
  <c r="BG82" i="1"/>
  <c r="BG74" i="1"/>
  <c r="BG52" i="1"/>
  <c r="BG48" i="1"/>
  <c r="BG45" i="1"/>
  <c r="BG32" i="1"/>
  <c r="BG28" i="1"/>
  <c r="BG24" i="1"/>
  <c r="BG16" i="1"/>
  <c r="BG104" i="1"/>
  <c r="BG96" i="1"/>
  <c r="BG92" i="1"/>
  <c r="BG85" i="1"/>
  <c r="BG81" i="1"/>
  <c r="BG73" i="1"/>
  <c r="BG55" i="1"/>
  <c r="BG51" i="1"/>
  <c r="BG44" i="1"/>
  <c r="BG31" i="1"/>
  <c r="BG27" i="1"/>
  <c r="BG23" i="1"/>
  <c r="BG15" i="1"/>
  <c r="BG107" i="1"/>
  <c r="BG103" i="1"/>
  <c r="BG99" i="1"/>
  <c r="BG89" i="1"/>
  <c r="BG84" i="1"/>
  <c r="BG80" i="1"/>
  <c r="BG72" i="1"/>
  <c r="BG54" i="1"/>
  <c r="BG50" i="1"/>
  <c r="BG43" i="1"/>
  <c r="BG30" i="1"/>
  <c r="BG26" i="1"/>
  <c r="BG22" i="1"/>
  <c r="BG18" i="1"/>
  <c r="BF78" i="1"/>
  <c r="BF86" i="1"/>
  <c r="V87" i="1"/>
  <c r="V101" i="1"/>
  <c r="V46" i="1"/>
  <c r="V13" i="1"/>
  <c r="BG101" i="1" l="1"/>
  <c r="BG87" i="1"/>
  <c r="BG78" i="1"/>
  <c r="BG94" i="1"/>
  <c r="BG95" i="1"/>
  <c r="BG46" i="1"/>
  <c r="BG86" i="1"/>
  <c r="BG100" i="1"/>
  <c r="BF76" i="1"/>
  <c r="BG47" i="1"/>
  <c r="V76" i="1"/>
  <c r="Y79" i="1"/>
  <c r="U79" i="1"/>
  <c r="T79" i="1"/>
  <c r="S79" i="1"/>
  <c r="R79" i="1"/>
  <c r="Q79" i="1"/>
  <c r="N79" i="1"/>
  <c r="M79" i="1"/>
  <c r="L79" i="1"/>
  <c r="K79" i="1"/>
  <c r="J79" i="1"/>
  <c r="I79" i="1"/>
  <c r="H79" i="1"/>
  <c r="G79" i="1"/>
  <c r="F79" i="1"/>
  <c r="E79" i="1"/>
  <c r="U77" i="1"/>
  <c r="T77" i="1"/>
  <c r="S77" i="1"/>
  <c r="R77" i="1"/>
  <c r="Q77" i="1"/>
  <c r="N77" i="1"/>
  <c r="M77" i="1"/>
  <c r="L77" i="1"/>
  <c r="K77" i="1"/>
  <c r="J77" i="1"/>
  <c r="I77" i="1"/>
  <c r="H77" i="1"/>
  <c r="G77" i="1"/>
  <c r="F77" i="1"/>
  <c r="E77" i="1"/>
  <c r="BE11" i="1"/>
  <c r="BE108" i="1" s="1"/>
  <c r="BG76" i="1" l="1"/>
  <c r="V77" i="1"/>
  <c r="V79" i="1"/>
  <c r="BF77" i="1"/>
  <c r="BF79" i="1"/>
  <c r="BG60" i="1"/>
  <c r="BF14" i="1"/>
  <c r="V14" i="1"/>
  <c r="BG77" i="1" l="1"/>
  <c r="BG61" i="1"/>
  <c r="BG79" i="1"/>
  <c r="BG41" i="1"/>
  <c r="BG13" i="1" s="1"/>
  <c r="BF11" i="1"/>
  <c r="BG14" i="1"/>
  <c r="BF12" i="1"/>
  <c r="V11" i="1"/>
  <c r="V12" i="1"/>
  <c r="BG12" i="1" l="1"/>
  <c r="BG11" i="1"/>
  <c r="BF108" i="1"/>
  <c r="V108" i="1"/>
  <c r="BG108" i="1" l="1"/>
</calcChain>
</file>

<file path=xl/sharedStrings.xml><?xml version="1.0" encoding="utf-8"?>
<sst xmlns="http://schemas.openxmlformats.org/spreadsheetml/2006/main" count="848" uniqueCount="141">
  <si>
    <t>КУРС, ГРУППА</t>
  </si>
  <si>
    <t>Индекс</t>
  </si>
  <si>
    <t>Наименование циклов, разделов дисциплин, профессиональных модулей, МДК, практик</t>
  </si>
  <si>
    <t>Вид учебной нагрузки</t>
  </si>
  <si>
    <r>
      <t>Сентябрь (</t>
    </r>
    <r>
      <rPr>
        <sz val="10"/>
        <color indexed="10"/>
        <rFont val="Times New Roman"/>
        <family val="1"/>
        <charset val="204"/>
      </rPr>
      <t>C</t>
    </r>
    <r>
      <rPr>
        <sz val="10"/>
        <color indexed="8"/>
        <rFont val="Times New Roman"/>
        <family val="1"/>
        <charset val="204"/>
      </rPr>
      <t xml:space="preserve">)  </t>
    </r>
  </si>
  <si>
    <r>
      <t>Октябрь (</t>
    </r>
    <r>
      <rPr>
        <sz val="10"/>
        <color indexed="10"/>
        <rFont val="Times New Roman"/>
        <family val="1"/>
        <charset val="204"/>
      </rPr>
      <t>О</t>
    </r>
    <r>
      <rPr>
        <sz val="10"/>
        <color indexed="8"/>
        <rFont val="Times New Roman"/>
        <family val="1"/>
        <charset val="204"/>
      </rPr>
      <t xml:space="preserve">)   </t>
    </r>
  </si>
  <si>
    <r>
      <t xml:space="preserve">     Ноябрь (</t>
    </r>
    <r>
      <rPr>
        <sz val="10"/>
        <color indexed="10"/>
        <rFont val="Times New Roman"/>
        <family val="1"/>
        <charset val="204"/>
      </rPr>
      <t>Н</t>
    </r>
    <r>
      <rPr>
        <sz val="10"/>
        <color indexed="8"/>
        <rFont val="Times New Roman"/>
        <family val="1"/>
        <charset val="204"/>
      </rPr>
      <t xml:space="preserve">)     </t>
    </r>
  </si>
  <si>
    <r>
      <t>Декабрь  (</t>
    </r>
    <r>
      <rPr>
        <sz val="10"/>
        <color indexed="10"/>
        <rFont val="Times New Roman"/>
        <family val="1"/>
        <charset val="204"/>
      </rPr>
      <t>Д</t>
    </r>
    <r>
      <rPr>
        <sz val="10"/>
        <color indexed="8"/>
        <rFont val="Times New Roman"/>
        <family val="1"/>
        <charset val="204"/>
      </rPr>
      <t xml:space="preserve">)    </t>
    </r>
  </si>
  <si>
    <r>
      <t>Январь (</t>
    </r>
    <r>
      <rPr>
        <sz val="10"/>
        <color indexed="10"/>
        <rFont val="Times New Roman"/>
        <family val="1"/>
        <charset val="204"/>
      </rPr>
      <t>Я</t>
    </r>
    <r>
      <rPr>
        <sz val="10"/>
        <color indexed="8"/>
        <rFont val="Times New Roman"/>
        <family val="1"/>
        <charset val="204"/>
      </rPr>
      <t xml:space="preserve">)   </t>
    </r>
  </si>
  <si>
    <r>
      <t>Июнь (</t>
    </r>
    <r>
      <rPr>
        <sz val="10"/>
        <color indexed="10"/>
        <rFont val="Times New Roman"/>
        <family val="1"/>
        <charset val="204"/>
      </rPr>
      <t>И</t>
    </r>
    <r>
      <rPr>
        <sz val="10"/>
        <color indexed="8"/>
        <rFont val="Times New Roman"/>
        <family val="1"/>
        <charset val="204"/>
      </rPr>
      <t xml:space="preserve">)  </t>
    </r>
  </si>
  <si>
    <t>К А Л Е Н Д А Р Н А Я        Н Е Д Е Л Я</t>
  </si>
  <si>
    <t xml:space="preserve">У Ч Е Б Н А Я         Н Е Д Е Л Я </t>
  </si>
  <si>
    <t>У Ч Е Б Н А Я          Н Е Д Е Л Я</t>
  </si>
  <si>
    <t>ПЕРВЫЙ КУРС</t>
  </si>
  <si>
    <t>О.00</t>
  </si>
  <si>
    <t>Общеобразовательный цикл</t>
  </si>
  <si>
    <t>обязат. теорет.</t>
  </si>
  <si>
    <t>К</t>
  </si>
  <si>
    <t>сам. раб.</t>
  </si>
  <si>
    <t>ОУДБ.00</t>
  </si>
  <si>
    <t>Общеобразовательные учебные дисциплины (общие и по выбору) базовые</t>
  </si>
  <si>
    <t>Иностранный язык</t>
  </si>
  <si>
    <t>История</t>
  </si>
  <si>
    <t>Химия</t>
  </si>
  <si>
    <t>Физика</t>
  </si>
  <si>
    <t>Черчение</t>
  </si>
  <si>
    <t>ОП. 00</t>
  </si>
  <si>
    <t>Общепрофес. цикл</t>
  </si>
  <si>
    <t>ОП.01</t>
  </si>
  <si>
    <t>Основы инженерной графики</t>
  </si>
  <si>
    <t>ОП.02</t>
  </si>
  <si>
    <t>ОП.03</t>
  </si>
  <si>
    <t>Техническая механика с основами технических измерений</t>
  </si>
  <si>
    <t>ОП.04</t>
  </si>
  <si>
    <t>Основы электротехники</t>
  </si>
  <si>
    <t>ОП.05</t>
  </si>
  <si>
    <t>Основы агрономии</t>
  </si>
  <si>
    <t>ОП.07</t>
  </si>
  <si>
    <t>Основы микробиол., санитории и гигиены</t>
  </si>
  <si>
    <t>П. 00</t>
  </si>
  <si>
    <t>Профессиональный цикл</t>
  </si>
  <si>
    <t>МДК. 01.01</t>
  </si>
  <si>
    <t>УП.01</t>
  </si>
  <si>
    <t>Учебная и производственная пратика</t>
  </si>
  <si>
    <t>уп.02</t>
  </si>
  <si>
    <t>ПП.01</t>
  </si>
  <si>
    <t>пп.02</t>
  </si>
  <si>
    <t>Всего часов в неделю теоретической подготовки и учебной практики</t>
  </si>
  <si>
    <t>Декабрь -Январь</t>
  </si>
  <si>
    <t>Всего часов I - пол</t>
  </si>
  <si>
    <r>
      <t>Май (</t>
    </r>
    <r>
      <rPr>
        <sz val="10"/>
        <color rgb="FFFF0000"/>
        <rFont val="Times New Roman"/>
        <family val="1"/>
        <charset val="204"/>
      </rPr>
      <t>М</t>
    </r>
    <r>
      <rPr>
        <sz val="10"/>
        <color indexed="8"/>
        <rFont val="Times New Roman"/>
        <family val="1"/>
        <charset val="204"/>
      </rPr>
      <t xml:space="preserve">) </t>
    </r>
  </si>
  <si>
    <r>
      <t>Июль (</t>
    </r>
    <r>
      <rPr>
        <sz val="10"/>
        <color rgb="FFFF0000"/>
        <rFont val="Times New Roman"/>
        <family val="1"/>
        <charset val="204"/>
      </rPr>
      <t>И</t>
    </r>
    <r>
      <rPr>
        <sz val="10"/>
        <color indexed="8"/>
        <rFont val="Times New Roman"/>
        <family val="1"/>
        <charset val="204"/>
      </rPr>
      <t>)</t>
    </r>
  </si>
  <si>
    <r>
      <t xml:space="preserve">Апрель   </t>
    </r>
    <r>
      <rPr>
        <sz val="10"/>
        <color theme="1"/>
        <rFont val="Times New Roman"/>
        <family val="1"/>
        <charset val="204"/>
      </rPr>
      <t>(</t>
    </r>
    <r>
      <rPr>
        <sz val="10"/>
        <color rgb="FFFF0000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>)</t>
    </r>
  </si>
  <si>
    <r>
      <t xml:space="preserve">Март </t>
    </r>
    <r>
      <rPr>
        <sz val="10"/>
        <color theme="1"/>
        <rFont val="Times New Roman"/>
        <family val="1"/>
        <charset val="204"/>
      </rPr>
      <t>(</t>
    </r>
    <r>
      <rPr>
        <sz val="10"/>
        <color rgb="FFFF0000"/>
        <rFont val="Times New Roman"/>
        <family val="1"/>
        <charset val="204"/>
      </rPr>
      <t>М</t>
    </r>
    <r>
      <rPr>
        <sz val="10"/>
        <color theme="1"/>
        <rFont val="Times New Roman"/>
        <family val="1"/>
        <charset val="204"/>
      </rPr>
      <t>)</t>
    </r>
  </si>
  <si>
    <r>
      <t>Февраль (</t>
    </r>
    <r>
      <rPr>
        <sz val="10"/>
        <color indexed="10"/>
        <rFont val="Times New Roman"/>
        <family val="1"/>
        <charset val="204"/>
      </rPr>
      <t>Ф</t>
    </r>
    <r>
      <rPr>
        <sz val="10"/>
        <color theme="1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 xml:space="preserve"> </t>
    </r>
  </si>
  <si>
    <r>
      <t>Август (</t>
    </r>
    <r>
      <rPr>
        <sz val="10"/>
        <color rgb="FFFF0000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>)</t>
    </r>
  </si>
  <si>
    <t>Всего часов II - пол</t>
  </si>
  <si>
    <t>Всего часов</t>
  </si>
  <si>
    <t>1 - курс</t>
  </si>
  <si>
    <t>ОП.06</t>
  </si>
  <si>
    <t>Основы зоотехнии</t>
  </si>
  <si>
    <t>Безопасность жизнедеятельности</t>
  </si>
  <si>
    <t>2 - курс</t>
  </si>
  <si>
    <t>уп.01</t>
  </si>
  <si>
    <t>пп.01</t>
  </si>
  <si>
    <t>МДК. 01.02</t>
  </si>
  <si>
    <t>Эксплуатация и техническое обслуживание сельскохозяйственных машин и оборудования</t>
  </si>
  <si>
    <t>ПМ.01.</t>
  </si>
  <si>
    <t>ПМ.02.</t>
  </si>
  <si>
    <t>МДК. 02.01</t>
  </si>
  <si>
    <t>УП.02</t>
  </si>
  <si>
    <t>ПП.02</t>
  </si>
  <si>
    <t>ПМ.03.</t>
  </si>
  <si>
    <t>УП.03</t>
  </si>
  <si>
    <t>ПП.03</t>
  </si>
  <si>
    <t>ПМ.04.</t>
  </si>
  <si>
    <t>Транспортировка грузов и перевозка пассажиров</t>
  </si>
  <si>
    <t xml:space="preserve">МДК.        04.01. </t>
  </si>
  <si>
    <t>Теоретическая подготовка водителей категории "В", "С"</t>
  </si>
  <si>
    <t>УП.04</t>
  </si>
  <si>
    <t>ПП.04</t>
  </si>
  <si>
    <t>уп.04</t>
  </si>
  <si>
    <t>пп.04</t>
  </si>
  <si>
    <t>Основы предпринемательства и трудоустройства на работу</t>
  </si>
  <si>
    <t>Способы поиска работы, трудоустройства</t>
  </si>
  <si>
    <t>Основы предпринемательства, открытие собственного дела</t>
  </si>
  <si>
    <t>уп.05</t>
  </si>
  <si>
    <t>пп.05</t>
  </si>
  <si>
    <t>Учебная  пратика</t>
  </si>
  <si>
    <t>Русский язык</t>
  </si>
  <si>
    <t>Литература</t>
  </si>
  <si>
    <t>Математика</t>
  </si>
  <si>
    <t>Индивидуальный проект</t>
  </si>
  <si>
    <t>Основы материаловедения и технология общеслесарных  работ</t>
  </si>
  <si>
    <t>Производственная практика</t>
  </si>
  <si>
    <t>Э</t>
  </si>
  <si>
    <t>Календарный график учебного поцесса  по профессии 35.01.27. "Мастер сельскохозяйственного производства"</t>
  </si>
  <si>
    <t>ОУД.   01</t>
  </si>
  <si>
    <t>ОУД.                          02</t>
  </si>
  <si>
    <t>ОУД.                          03</t>
  </si>
  <si>
    <t>ОУД.   04</t>
  </si>
  <si>
    <t>ОУД.   05</t>
  </si>
  <si>
    <t>ОУД.  06</t>
  </si>
  <si>
    <t>Информатика/ адаптационная информатика</t>
  </si>
  <si>
    <t>ОУД.   07</t>
  </si>
  <si>
    <t>ОУД.  08</t>
  </si>
  <si>
    <t>Биология</t>
  </si>
  <si>
    <t>ОУД.  09</t>
  </si>
  <si>
    <t>ОУД. 10</t>
  </si>
  <si>
    <t>ОУД.  11</t>
  </si>
  <si>
    <t>ОУД. 12</t>
  </si>
  <si>
    <t>Обществознание</t>
  </si>
  <si>
    <t>География</t>
  </si>
  <si>
    <t>Физическая культура/адаптационная физическая культура</t>
  </si>
  <si>
    <t>Основы безопасности и защиты Родины</t>
  </si>
  <si>
    <t>ОУД. 13</t>
  </si>
  <si>
    <t>ИП.01</t>
  </si>
  <si>
    <t>ОУД. 14</t>
  </si>
  <si>
    <t>Экология профессиональной деятельности</t>
  </si>
  <si>
    <t>ОУД. 15</t>
  </si>
  <si>
    <t>СГ.     00</t>
  </si>
  <si>
    <t>Социально - гуманитарный цикл</t>
  </si>
  <si>
    <t>СГ.    01</t>
  </si>
  <si>
    <t>История России</t>
  </si>
  <si>
    <t>Иностранный язык в профессиональной деятельности</t>
  </si>
  <si>
    <t>СГ.    02</t>
  </si>
  <si>
    <t>СГ.    03</t>
  </si>
  <si>
    <t>СГ.    04</t>
  </si>
  <si>
    <t>СГ.    05</t>
  </si>
  <si>
    <t>СГ.    06</t>
  </si>
  <si>
    <t>Основы бережливого производства</t>
  </si>
  <si>
    <t>Основы финансовой грамотности</t>
  </si>
  <si>
    <t>Выполнение работ по ремонту и наладке сельскохозяйственных машин и оборудования</t>
  </si>
  <si>
    <t>Ремонт узлов и механизмов, восстановление деталей сельскохозяйственных машин и оборудования</t>
  </si>
  <si>
    <t>Выполнение стендовой обкатки, испытания и регулирования и наладки отремонтированных сельскохозяйственных машин и оборудования</t>
  </si>
  <si>
    <t>Выполнение механизированных работ в сельскохозяйственном производстве с поддержанием механического состояния средств механизации</t>
  </si>
  <si>
    <t>МДК.                   02.02</t>
  </si>
  <si>
    <t>Технологии выполнения механизированных работ в сельском хозяйстве</t>
  </si>
  <si>
    <t xml:space="preserve">МДК.        03.01. </t>
  </si>
  <si>
    <t xml:space="preserve">МДК.        04.02. </t>
  </si>
  <si>
    <t xml:space="preserve">Приложение к ОП приказ № 401-05 от 08.08.2024г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</si>
</sst>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65E7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CE670"/>
        <bgColor indexed="64"/>
      </patternFill>
    </fill>
    <fill>
      <patternFill patternType="solid">
        <fgColor rgb="FFF88FFB"/>
        <bgColor indexed="64"/>
      </patternFill>
    </fill>
    <fill>
      <patternFill patternType="solid">
        <fgColor rgb="FF94FEFE"/>
        <bgColor indexed="64"/>
      </patternFill>
    </fill>
    <fill>
      <patternFill patternType="solid">
        <fgColor rgb="FFF3BA47"/>
        <bgColor indexed="64"/>
      </patternFill>
    </fill>
    <fill>
      <patternFill patternType="solid">
        <fgColor rgb="FFF7318B"/>
        <bgColor indexed="64"/>
      </patternFill>
    </fill>
    <fill>
      <patternFill patternType="solid">
        <fgColor rgb="FFD6EB0B"/>
        <bgColor indexed="64"/>
      </patternFill>
    </fill>
    <fill>
      <patternFill patternType="solid">
        <fgColor rgb="FF23F128"/>
        <bgColor indexed="64"/>
      </patternFill>
    </fill>
    <fill>
      <patternFill patternType="solid">
        <fgColor rgb="FFFCBAD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1" applyFont="1"/>
    <xf numFmtId="0" fontId="2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vertical="center"/>
    </xf>
    <xf numFmtId="0" fontId="4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wrapText="1"/>
    </xf>
    <xf numFmtId="0" fontId="3" fillId="0" borderId="12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3" fillId="8" borderId="4" xfId="1" applyFont="1" applyFill="1" applyBorder="1" applyAlignment="1">
      <alignment horizontal="center" vertical="center" wrapText="1"/>
    </xf>
    <xf numFmtId="0" fontId="3" fillId="9" borderId="9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11" borderId="4" xfId="1" applyFont="1" applyFill="1" applyBorder="1" applyAlignment="1">
      <alignment horizontal="center" wrapText="1"/>
    </xf>
    <xf numFmtId="0" fontId="3" fillId="11" borderId="4" xfId="1" applyFont="1" applyFill="1" applyBorder="1" applyAlignment="1">
      <alignment horizontal="center" vertical="center" wrapText="1"/>
    </xf>
    <xf numFmtId="0" fontId="2" fillId="11" borderId="17" xfId="1" applyFont="1" applyFill="1" applyBorder="1" applyAlignment="1">
      <alignment horizontal="center" vertical="center" wrapText="1"/>
    </xf>
    <xf numFmtId="0" fontId="3" fillId="10" borderId="4" xfId="1" applyFont="1" applyFill="1" applyBorder="1" applyAlignment="1">
      <alignment horizontal="center" wrapText="1"/>
    </xf>
    <xf numFmtId="0" fontId="3" fillId="10" borderId="4" xfId="1" applyFont="1" applyFill="1" applyBorder="1" applyAlignment="1">
      <alignment horizontal="center" vertical="center" wrapText="1"/>
    </xf>
    <xf numFmtId="0" fontId="3" fillId="12" borderId="4" xfId="1" applyFont="1" applyFill="1" applyBorder="1" applyAlignment="1">
      <alignment horizontal="center" wrapText="1"/>
    </xf>
    <xf numFmtId="0" fontId="3" fillId="12" borderId="4" xfId="1" applyFont="1" applyFill="1" applyBorder="1" applyAlignment="1">
      <alignment horizontal="center" vertical="center" wrapText="1"/>
    </xf>
    <xf numFmtId="0" fontId="3" fillId="13" borderId="4" xfId="1" applyFont="1" applyFill="1" applyBorder="1" applyAlignment="1">
      <alignment horizontal="center" vertical="center" wrapText="1"/>
    </xf>
    <xf numFmtId="0" fontId="3" fillId="14" borderId="4" xfId="1" applyFont="1" applyFill="1" applyBorder="1" applyAlignment="1">
      <alignment horizontal="center" vertical="center" wrapText="1"/>
    </xf>
    <xf numFmtId="0" fontId="3" fillId="14" borderId="4" xfId="1" applyFont="1" applyFill="1" applyBorder="1" applyAlignment="1">
      <alignment vertical="center" wrapText="1"/>
    </xf>
    <xf numFmtId="0" fontId="3" fillId="13" borderId="3" xfId="1" applyFont="1" applyFill="1" applyBorder="1" applyAlignment="1">
      <alignment horizontal="center" vertical="center" wrapText="1"/>
    </xf>
    <xf numFmtId="0" fontId="3" fillId="15" borderId="3" xfId="1" applyFont="1" applyFill="1" applyBorder="1" applyAlignment="1">
      <alignment horizontal="center" vertical="center" wrapText="1"/>
    </xf>
    <xf numFmtId="0" fontId="3" fillId="15" borderId="4" xfId="1" applyFont="1" applyFill="1" applyBorder="1" applyAlignment="1">
      <alignment horizontal="center" vertical="center" wrapText="1"/>
    </xf>
    <xf numFmtId="0" fontId="3" fillId="14" borderId="9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12" borderId="20" xfId="1" applyFont="1" applyFill="1" applyBorder="1" applyAlignment="1">
      <alignment vertical="center" wrapText="1"/>
    </xf>
    <xf numFmtId="0" fontId="3" fillId="12" borderId="21" xfId="1" applyFont="1" applyFill="1" applyBorder="1" applyAlignment="1">
      <alignment vertical="center" wrapText="1"/>
    </xf>
    <xf numFmtId="0" fontId="3" fillId="12" borderId="4" xfId="1" applyFont="1" applyFill="1" applyBorder="1" applyAlignment="1">
      <alignment vertical="center" wrapText="1"/>
    </xf>
    <xf numFmtId="0" fontId="3" fillId="15" borderId="4" xfId="1" applyFont="1" applyFill="1" applyBorder="1" applyAlignment="1">
      <alignment vertical="center" wrapText="1"/>
    </xf>
    <xf numFmtId="0" fontId="3" fillId="12" borderId="14" xfId="1" applyFont="1" applyFill="1" applyBorder="1" applyAlignment="1">
      <alignment wrapText="1"/>
    </xf>
    <xf numFmtId="0" fontId="2" fillId="12" borderId="14" xfId="1" applyFont="1" applyFill="1" applyBorder="1" applyAlignment="1">
      <alignment vertical="center" wrapText="1"/>
    </xf>
    <xf numFmtId="0" fontId="3" fillId="3" borderId="16" xfId="1" applyFont="1" applyFill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7" fillId="11" borderId="4" xfId="1" applyFont="1" applyFill="1" applyBorder="1" applyAlignment="1">
      <alignment horizontal="center" vertical="center" wrapText="1"/>
    </xf>
    <xf numFmtId="0" fontId="8" fillId="11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2" fillId="11" borderId="17" xfId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16" borderId="4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2" fillId="11" borderId="14" xfId="1" applyFont="1" applyFill="1" applyBorder="1" applyAlignment="1">
      <alignment horizontal="center" vertical="center" wrapText="1"/>
    </xf>
    <xf numFmtId="0" fontId="2" fillId="11" borderId="15" xfId="1" applyFont="1" applyFill="1" applyBorder="1" applyAlignment="1">
      <alignment horizontal="center" vertical="center" wrapText="1"/>
    </xf>
    <xf numFmtId="0" fontId="3" fillId="11" borderId="14" xfId="1" applyFont="1" applyFill="1" applyBorder="1" applyAlignment="1">
      <alignment horizontal="center" vertical="center" wrapText="1"/>
    </xf>
    <xf numFmtId="0" fontId="3" fillId="11" borderId="15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10" borderId="14" xfId="1" applyFont="1" applyFill="1" applyBorder="1" applyAlignment="1">
      <alignment horizontal="center" vertical="center" wrapText="1"/>
    </xf>
    <xf numFmtId="0" fontId="3" fillId="10" borderId="15" xfId="1" applyFont="1" applyFill="1" applyBorder="1" applyAlignment="1">
      <alignment horizontal="center" vertical="center" wrapText="1"/>
    </xf>
    <xf numFmtId="0" fontId="3" fillId="14" borderId="14" xfId="1" applyFont="1" applyFill="1" applyBorder="1" applyAlignment="1">
      <alignment horizontal="center" vertical="center" wrapText="1"/>
    </xf>
    <xf numFmtId="0" fontId="3" fillId="14" borderId="15" xfId="1" applyFont="1" applyFill="1" applyBorder="1" applyAlignment="1">
      <alignment horizontal="center" vertical="center" wrapText="1"/>
    </xf>
    <xf numFmtId="0" fontId="3" fillId="6" borderId="19" xfId="1" applyFont="1" applyFill="1" applyBorder="1" applyAlignment="1">
      <alignment horizontal="center" vertical="center" wrapText="1"/>
    </xf>
    <xf numFmtId="0" fontId="3" fillId="6" borderId="11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12" borderId="16" xfId="1" applyFont="1" applyFill="1" applyBorder="1" applyAlignment="1">
      <alignment horizontal="center" vertical="center" wrapText="1"/>
    </xf>
    <xf numFmtId="0" fontId="3" fillId="12" borderId="18" xfId="1" applyFont="1" applyFill="1" applyBorder="1" applyAlignment="1">
      <alignment horizontal="center" vertical="center" wrapText="1"/>
    </xf>
    <xf numFmtId="0" fontId="2" fillId="12" borderId="14" xfId="1" applyFont="1" applyFill="1" applyBorder="1" applyAlignment="1">
      <alignment horizontal="center" vertical="center" wrapText="1"/>
    </xf>
    <xf numFmtId="0" fontId="2" fillId="12" borderId="1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textRotation="90"/>
    </xf>
    <xf numFmtId="0" fontId="3" fillId="0" borderId="13" xfId="1" applyFont="1" applyBorder="1" applyAlignment="1">
      <alignment horizontal="center" vertical="center" textRotation="90"/>
    </xf>
    <xf numFmtId="0" fontId="3" fillId="2" borderId="9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12" borderId="4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2" fillId="11" borderId="1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 textRotation="90" wrapText="1"/>
    </xf>
    <xf numFmtId="0" fontId="3" fillId="0" borderId="9" xfId="1" applyFont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mruColors>
      <color rgb="FFFCBAD8"/>
      <color rgb="FFF7318B"/>
      <color rgb="FFF46875"/>
      <color rgb="FFFC8E6C"/>
      <color rgb="FFAA71E9"/>
      <color rgb="FF23F128"/>
      <color rgb="FF94FEFE"/>
      <color rgb="FFD6EB0B"/>
      <color rgb="FFF88FFB"/>
      <color rgb="FFF3B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4"/>
  <sheetViews>
    <sheetView tabSelected="1" topLeftCell="D1" zoomScale="81" zoomScaleNormal="81" workbookViewId="0">
      <selection activeCell="AQ11" sqref="AQ11"/>
    </sheetView>
  </sheetViews>
  <sheetFormatPr defaultColWidth="9.109375" defaultRowHeight="13.2" x14ac:dyDescent="0.25"/>
  <cols>
    <col min="1" max="1" width="4.109375" style="2" customWidth="1"/>
    <col min="2" max="2" width="7.109375" style="2" customWidth="1"/>
    <col min="3" max="3" width="27.5546875" style="2" customWidth="1"/>
    <col min="4" max="4" width="9.109375" style="2"/>
    <col min="5" max="8" width="4" style="2" customWidth="1"/>
    <col min="9" max="9" width="4.88671875" style="2" customWidth="1"/>
    <col min="10" max="15" width="4" style="2" customWidth="1"/>
    <col min="16" max="16" width="4.109375" style="2" customWidth="1"/>
    <col min="17" max="20" width="4" style="2" customWidth="1"/>
    <col min="21" max="21" width="3.88671875" style="2" customWidth="1"/>
    <col min="22" max="22" width="6.33203125" style="2" customWidth="1"/>
    <col min="23" max="23" width="4" style="2" customWidth="1"/>
    <col min="24" max="24" width="5.5546875" style="2" customWidth="1"/>
    <col min="25" max="40" width="4" style="2" customWidth="1"/>
    <col min="41" max="41" width="4.6640625" style="2" customWidth="1"/>
    <col min="42" max="57" width="4" style="2" customWidth="1"/>
    <col min="58" max="58" width="6.88671875" style="2" customWidth="1"/>
    <col min="59" max="59" width="6.5546875" style="2" customWidth="1"/>
    <col min="60" max="16384" width="9.109375" style="2"/>
  </cols>
  <sheetData>
    <row r="1" spans="1:6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0" ht="12.75" customHeight="1" x14ac:dyDescent="0.3">
      <c r="A2" s="3"/>
      <c r="B2" s="3"/>
      <c r="C2" s="3"/>
      <c r="D2" s="20" t="s">
        <v>58</v>
      </c>
      <c r="E2" s="3"/>
      <c r="F2" s="113" t="s">
        <v>96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3"/>
      <c r="AC2" s="3"/>
      <c r="AD2" s="3"/>
      <c r="AE2" s="3"/>
      <c r="AF2" s="3"/>
      <c r="AG2" s="3"/>
      <c r="AH2" s="3"/>
      <c r="AI2" s="113" t="s">
        <v>140</v>
      </c>
      <c r="AJ2" s="113"/>
      <c r="AK2" s="113"/>
      <c r="AL2" s="113"/>
      <c r="AM2" s="113"/>
      <c r="AN2" s="113"/>
      <c r="AO2" s="113"/>
      <c r="AP2" s="113"/>
      <c r="AQ2" s="113"/>
      <c r="AR2" s="11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60" x14ac:dyDescent="0.25">
      <c r="A3" s="5"/>
      <c r="B3" s="5"/>
      <c r="C3" s="5"/>
      <c r="D3" s="5"/>
      <c r="E3" s="5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5"/>
      <c r="AC3" s="5"/>
      <c r="AD3" s="5"/>
      <c r="AE3" s="5"/>
      <c r="AF3" s="5"/>
      <c r="AG3" s="5"/>
      <c r="AH3" s="5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60" x14ac:dyDescent="0.25">
      <c r="A4" s="5"/>
      <c r="B4" s="5"/>
      <c r="C4" s="5"/>
      <c r="D4" s="5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  <c r="AC4" s="5"/>
      <c r="AD4" s="5"/>
      <c r="AE4" s="5"/>
      <c r="AF4" s="5"/>
      <c r="AG4" s="5"/>
      <c r="AH4" s="5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</row>
    <row r="5" spans="1:60" ht="13.8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60" ht="39" customHeight="1" x14ac:dyDescent="0.25">
      <c r="A6" s="114" t="s">
        <v>0</v>
      </c>
      <c r="B6" s="115" t="s">
        <v>1</v>
      </c>
      <c r="C6" s="117" t="s">
        <v>2</v>
      </c>
      <c r="D6" s="117" t="s">
        <v>3</v>
      </c>
      <c r="E6" s="97" t="s">
        <v>4</v>
      </c>
      <c r="F6" s="97"/>
      <c r="G6" s="97"/>
      <c r="H6" s="97"/>
      <c r="I6" s="97" t="s">
        <v>5</v>
      </c>
      <c r="J6" s="97"/>
      <c r="K6" s="97"/>
      <c r="L6" s="97"/>
      <c r="M6" s="97"/>
      <c r="N6" s="6" t="s">
        <v>6</v>
      </c>
      <c r="O6" s="6"/>
      <c r="P6" s="6"/>
      <c r="Q6" s="6"/>
      <c r="R6" s="98" t="s">
        <v>7</v>
      </c>
      <c r="S6" s="99"/>
      <c r="T6" s="99"/>
      <c r="U6" s="100"/>
      <c r="V6" s="38" t="s">
        <v>49</v>
      </c>
      <c r="W6" s="89" t="s">
        <v>48</v>
      </c>
      <c r="X6" s="89"/>
      <c r="Y6" s="89" t="s">
        <v>8</v>
      </c>
      <c r="Z6" s="89"/>
      <c r="AA6" s="89"/>
      <c r="AB6" s="89" t="s">
        <v>54</v>
      </c>
      <c r="AC6" s="89"/>
      <c r="AD6" s="89"/>
      <c r="AE6" s="89"/>
      <c r="AF6" s="96" t="s">
        <v>53</v>
      </c>
      <c r="AG6" s="96"/>
      <c r="AH6" s="96"/>
      <c r="AI6" s="96"/>
      <c r="AJ6" s="96"/>
      <c r="AK6" s="96" t="s">
        <v>52</v>
      </c>
      <c r="AL6" s="96"/>
      <c r="AM6" s="96"/>
      <c r="AN6" s="96"/>
      <c r="AO6" s="89" t="s">
        <v>50</v>
      </c>
      <c r="AP6" s="89"/>
      <c r="AQ6" s="89"/>
      <c r="AR6" s="89"/>
      <c r="AS6" s="89"/>
      <c r="AT6" s="89" t="s">
        <v>9</v>
      </c>
      <c r="AU6" s="89"/>
      <c r="AV6" s="89"/>
      <c r="AW6" s="89"/>
      <c r="AX6" s="97" t="s">
        <v>51</v>
      </c>
      <c r="AY6" s="97"/>
      <c r="AZ6" s="97"/>
      <c r="BA6" s="97"/>
      <c r="BB6" s="101" t="s">
        <v>55</v>
      </c>
      <c r="BC6" s="102"/>
      <c r="BD6" s="102"/>
      <c r="BE6" s="103"/>
      <c r="BF6" s="38" t="s">
        <v>56</v>
      </c>
      <c r="BG6" s="37" t="s">
        <v>57</v>
      </c>
    </row>
    <row r="7" spans="1:60" x14ac:dyDescent="0.25">
      <c r="A7" s="104"/>
      <c r="B7" s="116"/>
      <c r="C7" s="118"/>
      <c r="D7" s="118"/>
      <c r="E7" s="90" t="s">
        <v>10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2"/>
      <c r="Y7" s="90" t="s">
        <v>10</v>
      </c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2"/>
      <c r="BD7" s="7"/>
      <c r="BE7" s="7"/>
      <c r="BF7" s="7"/>
      <c r="BG7" s="7"/>
    </row>
    <row r="8" spans="1:60" x14ac:dyDescent="0.25">
      <c r="A8" s="104"/>
      <c r="B8" s="116"/>
      <c r="C8" s="118"/>
      <c r="D8" s="118"/>
      <c r="E8" s="8">
        <v>36</v>
      </c>
      <c r="F8" s="8">
        <v>37</v>
      </c>
      <c r="G8" s="8">
        <v>38</v>
      </c>
      <c r="H8" s="8">
        <v>39</v>
      </c>
      <c r="I8" s="8">
        <v>40</v>
      </c>
      <c r="J8" s="8">
        <v>41</v>
      </c>
      <c r="K8" s="8">
        <v>42</v>
      </c>
      <c r="L8" s="8">
        <v>43</v>
      </c>
      <c r="M8" s="8">
        <v>44</v>
      </c>
      <c r="N8" s="8">
        <v>45</v>
      </c>
      <c r="O8" s="8">
        <v>46</v>
      </c>
      <c r="P8" s="8">
        <v>47</v>
      </c>
      <c r="Q8" s="8">
        <v>48</v>
      </c>
      <c r="R8" s="8">
        <v>49</v>
      </c>
      <c r="S8" s="8">
        <v>50</v>
      </c>
      <c r="T8" s="8">
        <v>51</v>
      </c>
      <c r="U8" s="2">
        <v>52</v>
      </c>
      <c r="V8" s="8"/>
      <c r="W8" s="8">
        <v>1</v>
      </c>
      <c r="X8" s="8">
        <v>2</v>
      </c>
      <c r="Y8" s="8">
        <v>3</v>
      </c>
      <c r="Z8" s="8">
        <v>4</v>
      </c>
      <c r="AA8" s="8">
        <v>5</v>
      </c>
      <c r="AB8" s="8">
        <v>6</v>
      </c>
      <c r="AC8" s="8">
        <v>7</v>
      </c>
      <c r="AD8" s="8">
        <v>8</v>
      </c>
      <c r="AE8" s="8">
        <v>9</v>
      </c>
      <c r="AF8" s="8">
        <v>10</v>
      </c>
      <c r="AG8" s="8">
        <v>11</v>
      </c>
      <c r="AH8" s="8">
        <v>12</v>
      </c>
      <c r="AI8" s="8">
        <v>13</v>
      </c>
      <c r="AJ8" s="8">
        <v>14</v>
      </c>
      <c r="AK8" s="8">
        <v>15</v>
      </c>
      <c r="AL8" s="8">
        <v>16</v>
      </c>
      <c r="AM8" s="8">
        <v>17</v>
      </c>
      <c r="AN8" s="8">
        <v>18</v>
      </c>
      <c r="AO8" s="8">
        <v>19</v>
      </c>
      <c r="AP8" s="8">
        <v>20</v>
      </c>
      <c r="AQ8" s="8">
        <v>21</v>
      </c>
      <c r="AR8" s="8">
        <v>22</v>
      </c>
      <c r="AS8" s="8">
        <v>23</v>
      </c>
      <c r="AT8" s="8">
        <v>24</v>
      </c>
      <c r="AU8" s="8">
        <v>25</v>
      </c>
      <c r="AV8" s="8">
        <v>26</v>
      </c>
      <c r="AW8" s="8">
        <v>27</v>
      </c>
      <c r="AX8" s="8">
        <v>28</v>
      </c>
      <c r="AY8" s="8">
        <v>29</v>
      </c>
      <c r="AZ8" s="8">
        <v>30</v>
      </c>
      <c r="BA8" s="8">
        <v>31</v>
      </c>
      <c r="BB8" s="8">
        <v>32</v>
      </c>
      <c r="BC8" s="8">
        <v>33</v>
      </c>
      <c r="BD8" s="2">
        <v>34</v>
      </c>
      <c r="BF8" s="18"/>
      <c r="BG8" s="9"/>
    </row>
    <row r="9" spans="1:60" x14ac:dyDescent="0.25">
      <c r="A9" s="104"/>
      <c r="B9" s="116"/>
      <c r="C9" s="118"/>
      <c r="D9" s="118"/>
      <c r="E9" s="93" t="s">
        <v>11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93" t="s">
        <v>12</v>
      </c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5"/>
      <c r="BD9" s="10"/>
      <c r="BE9" s="11"/>
      <c r="BF9" s="11"/>
      <c r="BG9" s="11"/>
    </row>
    <row r="10" spans="1:60" x14ac:dyDescent="0.25">
      <c r="A10" s="105"/>
      <c r="B10" s="116"/>
      <c r="C10" s="118"/>
      <c r="D10" s="118"/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/>
      <c r="W10" s="8">
        <v>18</v>
      </c>
      <c r="X10" s="8">
        <v>19</v>
      </c>
      <c r="Y10" s="9">
        <v>20</v>
      </c>
      <c r="Z10" s="9">
        <v>21</v>
      </c>
      <c r="AA10" s="9">
        <v>22</v>
      </c>
      <c r="AB10" s="9">
        <v>23</v>
      </c>
      <c r="AC10" s="9">
        <v>24</v>
      </c>
      <c r="AD10" s="9">
        <v>25</v>
      </c>
      <c r="AE10" s="9">
        <v>26</v>
      </c>
      <c r="AF10" s="9">
        <v>27</v>
      </c>
      <c r="AG10" s="9">
        <v>28</v>
      </c>
      <c r="AH10" s="9">
        <v>29</v>
      </c>
      <c r="AI10" s="9">
        <v>30</v>
      </c>
      <c r="AJ10" s="9">
        <v>31</v>
      </c>
      <c r="AK10" s="9">
        <v>32</v>
      </c>
      <c r="AL10" s="9">
        <v>33</v>
      </c>
      <c r="AM10" s="9">
        <v>34</v>
      </c>
      <c r="AN10" s="9">
        <v>35</v>
      </c>
      <c r="AO10" s="9">
        <v>36</v>
      </c>
      <c r="AP10" s="9">
        <v>37</v>
      </c>
      <c r="AQ10" s="9">
        <v>38</v>
      </c>
      <c r="AR10" s="9">
        <v>39</v>
      </c>
      <c r="AS10" s="9">
        <v>40</v>
      </c>
      <c r="AT10" s="9">
        <v>41</v>
      </c>
      <c r="AU10" s="9">
        <v>42</v>
      </c>
      <c r="AV10" s="9">
        <v>43</v>
      </c>
      <c r="AW10" s="9">
        <v>44</v>
      </c>
      <c r="AX10" s="9">
        <v>45</v>
      </c>
      <c r="AY10" s="9">
        <v>46</v>
      </c>
      <c r="AZ10" s="9">
        <v>47</v>
      </c>
      <c r="BA10" s="9">
        <v>48</v>
      </c>
      <c r="BB10" s="9">
        <v>49</v>
      </c>
      <c r="BC10" s="9">
        <v>50</v>
      </c>
      <c r="BD10" s="9">
        <v>51</v>
      </c>
      <c r="BE10" s="18">
        <v>52</v>
      </c>
      <c r="BG10" s="9"/>
    </row>
    <row r="11" spans="1:60" ht="26.4" x14ac:dyDescent="0.25">
      <c r="A11" s="104" t="s">
        <v>13</v>
      </c>
      <c r="B11" s="106" t="s">
        <v>14</v>
      </c>
      <c r="C11" s="107" t="s">
        <v>15</v>
      </c>
      <c r="D11" s="12" t="s">
        <v>16</v>
      </c>
      <c r="E11" s="12">
        <f>SUM(E13,E46,E60,E76)</f>
        <v>36</v>
      </c>
      <c r="F11" s="55">
        <f t="shared" ref="F11:U11" si="0">SUM(F13,F46,F60,F76)</f>
        <v>36</v>
      </c>
      <c r="G11" s="55">
        <f t="shared" si="0"/>
        <v>36</v>
      </c>
      <c r="H11" s="55">
        <f t="shared" si="0"/>
        <v>36</v>
      </c>
      <c r="I11" s="55">
        <f t="shared" si="0"/>
        <v>36</v>
      </c>
      <c r="J11" s="55">
        <f t="shared" si="0"/>
        <v>36</v>
      </c>
      <c r="K11" s="55">
        <f t="shared" si="0"/>
        <v>36</v>
      </c>
      <c r="L11" s="55">
        <f t="shared" si="0"/>
        <v>36</v>
      </c>
      <c r="M11" s="55">
        <f t="shared" si="0"/>
        <v>36</v>
      </c>
      <c r="N11" s="55">
        <f t="shared" si="0"/>
        <v>36</v>
      </c>
      <c r="O11" s="55">
        <f t="shared" si="0"/>
        <v>36</v>
      </c>
      <c r="P11" s="55">
        <f t="shared" si="0"/>
        <v>36</v>
      </c>
      <c r="Q11" s="55">
        <f t="shared" si="0"/>
        <v>36</v>
      </c>
      <c r="R11" s="55">
        <f t="shared" si="0"/>
        <v>36</v>
      </c>
      <c r="S11" s="55">
        <f t="shared" si="0"/>
        <v>36</v>
      </c>
      <c r="T11" s="55">
        <f t="shared" si="0"/>
        <v>36</v>
      </c>
      <c r="U11" s="55">
        <f t="shared" si="0"/>
        <v>36</v>
      </c>
      <c r="V11" s="39">
        <f>SUM(E11:U11)</f>
        <v>612</v>
      </c>
      <c r="W11" s="21" t="s">
        <v>17</v>
      </c>
      <c r="X11" s="21" t="s">
        <v>17</v>
      </c>
      <c r="Y11" s="13">
        <f>SUM(Y13)</f>
        <v>32</v>
      </c>
      <c r="Z11" s="13">
        <f t="shared" ref="Z11:BD11" si="1">SUM(Z13)</f>
        <v>32</v>
      </c>
      <c r="AA11" s="13">
        <f t="shared" si="1"/>
        <v>30</v>
      </c>
      <c r="AB11" s="13">
        <f t="shared" si="1"/>
        <v>32</v>
      </c>
      <c r="AC11" s="13">
        <f t="shared" si="1"/>
        <v>30</v>
      </c>
      <c r="AD11" s="13">
        <f t="shared" si="1"/>
        <v>32</v>
      </c>
      <c r="AE11" s="13">
        <f t="shared" si="1"/>
        <v>32</v>
      </c>
      <c r="AF11" s="13">
        <f t="shared" si="1"/>
        <v>30</v>
      </c>
      <c r="AG11" s="13">
        <f t="shared" si="1"/>
        <v>32</v>
      </c>
      <c r="AH11" s="13">
        <f t="shared" si="1"/>
        <v>30</v>
      </c>
      <c r="AI11" s="13">
        <f t="shared" si="1"/>
        <v>30</v>
      </c>
      <c r="AJ11" s="13">
        <f t="shared" si="1"/>
        <v>30</v>
      </c>
      <c r="AK11" s="13">
        <f t="shared" si="1"/>
        <v>30</v>
      </c>
      <c r="AL11" s="13">
        <f t="shared" si="1"/>
        <v>30</v>
      </c>
      <c r="AM11" s="13">
        <f t="shared" si="1"/>
        <v>30</v>
      </c>
      <c r="AN11" s="13">
        <f t="shared" si="1"/>
        <v>30</v>
      </c>
      <c r="AO11" s="13">
        <f t="shared" si="1"/>
        <v>30</v>
      </c>
      <c r="AP11" s="13">
        <f t="shared" si="1"/>
        <v>30</v>
      </c>
      <c r="AQ11" s="13">
        <f t="shared" si="1"/>
        <v>28</v>
      </c>
      <c r="AR11" s="13">
        <f t="shared" si="1"/>
        <v>28</v>
      </c>
      <c r="AS11" s="13">
        <f t="shared" si="1"/>
        <v>26</v>
      </c>
      <c r="AT11" s="13">
        <f t="shared" si="1"/>
        <v>23</v>
      </c>
      <c r="AU11" s="13">
        <f t="shared" si="1"/>
        <v>0</v>
      </c>
      <c r="AV11" s="13">
        <f t="shared" si="1"/>
        <v>0</v>
      </c>
      <c r="AW11" s="13">
        <f t="shared" si="1"/>
        <v>0</v>
      </c>
      <c r="AX11" s="13">
        <f t="shared" si="1"/>
        <v>0</v>
      </c>
      <c r="AY11" s="13">
        <f t="shared" si="1"/>
        <v>0</v>
      </c>
      <c r="AZ11" s="13">
        <f t="shared" si="1"/>
        <v>0</v>
      </c>
      <c r="BA11" s="13">
        <f t="shared" si="1"/>
        <v>0</v>
      </c>
      <c r="BB11" s="13">
        <f t="shared" si="1"/>
        <v>0</v>
      </c>
      <c r="BC11" s="13">
        <f t="shared" si="1"/>
        <v>0</v>
      </c>
      <c r="BD11" s="13">
        <f t="shared" si="1"/>
        <v>0</v>
      </c>
      <c r="BE11" s="13">
        <f t="shared" ref="BE11" si="2">SUM(BE13,BE41,BE46)</f>
        <v>0</v>
      </c>
      <c r="BF11" s="17">
        <f>SUM(Y11:BE11)</f>
        <v>657</v>
      </c>
      <c r="BG11" s="34">
        <f>SUM(V11,BF11)</f>
        <v>1269</v>
      </c>
    </row>
    <row r="12" spans="1:60" x14ac:dyDescent="0.25">
      <c r="A12" s="104"/>
      <c r="B12" s="106"/>
      <c r="C12" s="107"/>
      <c r="D12" s="12" t="s">
        <v>18</v>
      </c>
      <c r="E12" s="12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39">
        <f t="shared" ref="V12:V75" si="3">SUM(E12:U12)</f>
        <v>0</v>
      </c>
      <c r="W12" s="21" t="s">
        <v>17</v>
      </c>
      <c r="X12" s="21" t="s">
        <v>17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7">
        <f t="shared" ref="BF12:BF75" si="4">SUM(Y12:BE12)</f>
        <v>0</v>
      </c>
      <c r="BG12" s="34">
        <f t="shared" ref="BG12:BG75" si="5">SUM(V12,BF12)</f>
        <v>0</v>
      </c>
    </row>
    <row r="13" spans="1:60" ht="26.4" x14ac:dyDescent="0.25">
      <c r="A13" s="104"/>
      <c r="B13" s="82" t="s">
        <v>19</v>
      </c>
      <c r="C13" s="108" t="s">
        <v>20</v>
      </c>
      <c r="D13" s="32" t="s">
        <v>16</v>
      </c>
      <c r="E13" s="33">
        <f>SUM(E15,E17,E19,E21,E23,E25,E27,E29,E31,E33,E35,E37,E39,E41,E42,E44)</f>
        <v>36</v>
      </c>
      <c r="F13" s="33">
        <f t="shared" ref="F13:U13" si="6">SUM(F15,F17,F19,F21,F23,F25,F27,F29,F31,F33,F35,F37,F39,F41,F42,F44)</f>
        <v>36</v>
      </c>
      <c r="G13" s="33">
        <f t="shared" si="6"/>
        <v>36</v>
      </c>
      <c r="H13" s="33">
        <f t="shared" si="6"/>
        <v>36</v>
      </c>
      <c r="I13" s="33">
        <f t="shared" si="6"/>
        <v>36</v>
      </c>
      <c r="J13" s="33">
        <f t="shared" si="6"/>
        <v>36</v>
      </c>
      <c r="K13" s="33">
        <f t="shared" si="6"/>
        <v>36</v>
      </c>
      <c r="L13" s="33">
        <f t="shared" si="6"/>
        <v>36</v>
      </c>
      <c r="M13" s="33">
        <f t="shared" si="6"/>
        <v>36</v>
      </c>
      <c r="N13" s="33">
        <f t="shared" si="6"/>
        <v>36</v>
      </c>
      <c r="O13" s="33">
        <f t="shared" si="6"/>
        <v>36</v>
      </c>
      <c r="P13" s="33">
        <f t="shared" si="6"/>
        <v>36</v>
      </c>
      <c r="Q13" s="33">
        <f t="shared" si="6"/>
        <v>36</v>
      </c>
      <c r="R13" s="33">
        <f t="shared" si="6"/>
        <v>36</v>
      </c>
      <c r="S13" s="33">
        <f t="shared" si="6"/>
        <v>36</v>
      </c>
      <c r="T13" s="33">
        <f t="shared" si="6"/>
        <v>36</v>
      </c>
      <c r="U13" s="33">
        <f t="shared" si="6"/>
        <v>36</v>
      </c>
      <c r="V13" s="39">
        <f t="shared" si="3"/>
        <v>612</v>
      </c>
      <c r="W13" s="21" t="s">
        <v>17</v>
      </c>
      <c r="X13" s="21" t="s">
        <v>17</v>
      </c>
      <c r="Y13" s="33">
        <f>SUM(Y15,Y17,Y19,Y21,Y23,Y25,Y27,Y29,Y31,Y33,Y35,Y37,Y39,Y41,Y42,Y44)</f>
        <v>32</v>
      </c>
      <c r="Z13" s="33">
        <f t="shared" ref="Z13:BH13" si="7">SUM(Z15,Z17,Z19,Z21,Z23,Z25,Z27,Z29,Z31,Z33,Z35,Z37,Z39,Z41,Z42,Z44)</f>
        <v>32</v>
      </c>
      <c r="AA13" s="33">
        <f t="shared" si="7"/>
        <v>30</v>
      </c>
      <c r="AB13" s="33">
        <f t="shared" si="7"/>
        <v>32</v>
      </c>
      <c r="AC13" s="33">
        <f t="shared" si="7"/>
        <v>30</v>
      </c>
      <c r="AD13" s="33">
        <f t="shared" si="7"/>
        <v>32</v>
      </c>
      <c r="AE13" s="33">
        <f t="shared" si="7"/>
        <v>32</v>
      </c>
      <c r="AF13" s="33">
        <f t="shared" si="7"/>
        <v>30</v>
      </c>
      <c r="AG13" s="33">
        <f t="shared" si="7"/>
        <v>32</v>
      </c>
      <c r="AH13" s="33">
        <f t="shared" si="7"/>
        <v>30</v>
      </c>
      <c r="AI13" s="33">
        <f t="shared" si="7"/>
        <v>30</v>
      </c>
      <c r="AJ13" s="33">
        <f t="shared" si="7"/>
        <v>30</v>
      </c>
      <c r="AK13" s="33">
        <f t="shared" si="7"/>
        <v>30</v>
      </c>
      <c r="AL13" s="33">
        <f t="shared" si="7"/>
        <v>30</v>
      </c>
      <c r="AM13" s="33">
        <f t="shared" si="7"/>
        <v>30</v>
      </c>
      <c r="AN13" s="33">
        <f t="shared" si="7"/>
        <v>30</v>
      </c>
      <c r="AO13" s="33">
        <f t="shared" si="7"/>
        <v>30</v>
      </c>
      <c r="AP13" s="33">
        <f t="shared" si="7"/>
        <v>30</v>
      </c>
      <c r="AQ13" s="33">
        <f t="shared" si="7"/>
        <v>28</v>
      </c>
      <c r="AR13" s="33">
        <f t="shared" si="7"/>
        <v>28</v>
      </c>
      <c r="AS13" s="33">
        <f t="shared" si="7"/>
        <v>26</v>
      </c>
      <c r="AT13" s="33">
        <f t="shared" si="7"/>
        <v>23</v>
      </c>
      <c r="AU13" s="33">
        <f t="shared" si="7"/>
        <v>0</v>
      </c>
      <c r="AV13" s="33">
        <f t="shared" si="7"/>
        <v>0</v>
      </c>
      <c r="AW13" s="33">
        <f t="shared" si="7"/>
        <v>0</v>
      </c>
      <c r="AX13" s="33">
        <f t="shared" si="7"/>
        <v>0</v>
      </c>
      <c r="AY13" s="33">
        <f t="shared" si="7"/>
        <v>0</v>
      </c>
      <c r="AZ13" s="33">
        <f t="shared" si="7"/>
        <v>0</v>
      </c>
      <c r="BA13" s="33">
        <f t="shared" si="7"/>
        <v>0</v>
      </c>
      <c r="BB13" s="33">
        <f t="shared" si="7"/>
        <v>0</v>
      </c>
      <c r="BC13" s="33">
        <f t="shared" si="7"/>
        <v>0</v>
      </c>
      <c r="BD13" s="33">
        <f t="shared" si="7"/>
        <v>0</v>
      </c>
      <c r="BE13" s="33">
        <f t="shared" si="7"/>
        <v>0</v>
      </c>
      <c r="BF13" s="33">
        <f t="shared" si="7"/>
        <v>657</v>
      </c>
      <c r="BG13" s="33">
        <f t="shared" si="7"/>
        <v>913</v>
      </c>
      <c r="BH13" s="33">
        <f t="shared" si="7"/>
        <v>0</v>
      </c>
    </row>
    <row r="14" spans="1:60" ht="22.5" customHeight="1" x14ac:dyDescent="0.25">
      <c r="A14" s="104"/>
      <c r="B14" s="82"/>
      <c r="C14" s="108"/>
      <c r="D14" s="33" t="s">
        <v>18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9">
        <f t="shared" si="3"/>
        <v>0</v>
      </c>
      <c r="W14" s="21" t="s">
        <v>17</v>
      </c>
      <c r="X14" s="21" t="s">
        <v>17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17">
        <f t="shared" si="4"/>
        <v>0</v>
      </c>
      <c r="BG14" s="34">
        <f t="shared" si="5"/>
        <v>0</v>
      </c>
    </row>
    <row r="15" spans="1:60" ht="27.75" customHeight="1" x14ac:dyDescent="0.25">
      <c r="A15" s="104"/>
      <c r="B15" s="106" t="s">
        <v>97</v>
      </c>
      <c r="C15" s="69" t="s">
        <v>89</v>
      </c>
      <c r="D15" s="28" t="s">
        <v>16</v>
      </c>
      <c r="E15" s="28">
        <v>2</v>
      </c>
      <c r="F15" s="28">
        <v>2</v>
      </c>
      <c r="G15" s="28">
        <v>2</v>
      </c>
      <c r="H15" s="28">
        <v>2</v>
      </c>
      <c r="I15" s="28">
        <v>2</v>
      </c>
      <c r="J15" s="28">
        <v>2</v>
      </c>
      <c r="K15" s="28">
        <v>2</v>
      </c>
      <c r="L15" s="28">
        <v>2</v>
      </c>
      <c r="M15" s="28">
        <v>2</v>
      </c>
      <c r="N15" s="28">
        <v>2</v>
      </c>
      <c r="O15" s="28">
        <v>2</v>
      </c>
      <c r="P15" s="28">
        <v>2</v>
      </c>
      <c r="Q15" s="28">
        <v>2</v>
      </c>
      <c r="R15" s="28">
        <v>2</v>
      </c>
      <c r="S15" s="28">
        <v>2</v>
      </c>
      <c r="T15" s="28">
        <v>2</v>
      </c>
      <c r="U15" s="28">
        <v>2</v>
      </c>
      <c r="V15" s="39">
        <f t="shared" si="3"/>
        <v>34</v>
      </c>
      <c r="W15" s="21" t="s">
        <v>17</v>
      </c>
      <c r="X15" s="21" t="s">
        <v>17</v>
      </c>
      <c r="Y15" s="28">
        <v>2</v>
      </c>
      <c r="Z15" s="28">
        <v>2</v>
      </c>
      <c r="AA15" s="28">
        <v>2</v>
      </c>
      <c r="AB15" s="28"/>
      <c r="AC15" s="28">
        <v>2</v>
      </c>
      <c r="AD15" s="28">
        <v>2</v>
      </c>
      <c r="AE15" s="28">
        <v>2</v>
      </c>
      <c r="AF15" s="28">
        <v>2</v>
      </c>
      <c r="AG15" s="28">
        <v>2</v>
      </c>
      <c r="AH15" s="28">
        <v>2</v>
      </c>
      <c r="AI15" s="28">
        <v>2</v>
      </c>
      <c r="AJ15" s="28">
        <v>2</v>
      </c>
      <c r="AK15" s="28">
        <v>2</v>
      </c>
      <c r="AL15" s="28">
        <v>2</v>
      </c>
      <c r="AM15" s="28">
        <v>2</v>
      </c>
      <c r="AN15" s="28">
        <v>2</v>
      </c>
      <c r="AO15" s="28">
        <v>2</v>
      </c>
      <c r="AP15" s="28">
        <v>2</v>
      </c>
      <c r="AQ15" s="28">
        <v>2</v>
      </c>
      <c r="AR15" s="28"/>
      <c r="AS15" s="28"/>
      <c r="AT15" s="28">
        <v>2</v>
      </c>
      <c r="AU15" s="66" t="s">
        <v>95</v>
      </c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17">
        <f t="shared" si="4"/>
        <v>38</v>
      </c>
      <c r="BG15" s="34">
        <f t="shared" si="5"/>
        <v>72</v>
      </c>
    </row>
    <row r="16" spans="1:60" ht="24" customHeight="1" x14ac:dyDescent="0.25">
      <c r="A16" s="104"/>
      <c r="B16" s="106"/>
      <c r="C16" s="70"/>
      <c r="D16" s="8" t="s">
        <v>18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39">
        <f t="shared" si="3"/>
        <v>0</v>
      </c>
      <c r="W16" s="21" t="s">
        <v>17</v>
      </c>
      <c r="X16" s="21" t="s">
        <v>17</v>
      </c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5"/>
      <c r="AW16" s="8"/>
      <c r="AX16" s="14"/>
      <c r="AY16" s="14"/>
      <c r="AZ16" s="15"/>
      <c r="BA16" s="8"/>
      <c r="BB16" s="14"/>
      <c r="BC16" s="14"/>
      <c r="BD16" s="15"/>
      <c r="BE16" s="8"/>
      <c r="BF16" s="17">
        <f t="shared" si="4"/>
        <v>0</v>
      </c>
      <c r="BG16" s="34">
        <f t="shared" si="5"/>
        <v>0</v>
      </c>
    </row>
    <row r="17" spans="1:59" ht="30" customHeight="1" x14ac:dyDescent="0.25">
      <c r="A17" s="104"/>
      <c r="B17" s="106" t="s">
        <v>98</v>
      </c>
      <c r="C17" s="69" t="s">
        <v>90</v>
      </c>
      <c r="D17" s="28" t="s">
        <v>16</v>
      </c>
      <c r="E17" s="28">
        <v>2</v>
      </c>
      <c r="F17" s="28">
        <v>4</v>
      </c>
      <c r="G17" s="28">
        <v>2</v>
      </c>
      <c r="H17" s="28">
        <v>4</v>
      </c>
      <c r="I17" s="28">
        <v>2</v>
      </c>
      <c r="J17" s="28">
        <v>4</v>
      </c>
      <c r="K17" s="28">
        <v>2</v>
      </c>
      <c r="L17" s="28">
        <v>4</v>
      </c>
      <c r="M17" s="28">
        <v>2</v>
      </c>
      <c r="N17" s="28">
        <v>4</v>
      </c>
      <c r="O17" s="28">
        <v>2</v>
      </c>
      <c r="P17" s="28">
        <v>4</v>
      </c>
      <c r="Q17" s="28">
        <v>2</v>
      </c>
      <c r="R17" s="28">
        <v>4</v>
      </c>
      <c r="S17" s="28">
        <v>2</v>
      </c>
      <c r="T17" s="28">
        <v>4</v>
      </c>
      <c r="U17" s="28">
        <v>1</v>
      </c>
      <c r="V17" s="39">
        <f t="shared" si="3"/>
        <v>49</v>
      </c>
      <c r="W17" s="21" t="s">
        <v>17</v>
      </c>
      <c r="X17" s="21" t="s">
        <v>17</v>
      </c>
      <c r="Y17" s="28">
        <v>2</v>
      </c>
      <c r="Z17" s="28">
        <v>4</v>
      </c>
      <c r="AA17" s="28">
        <v>2</v>
      </c>
      <c r="AB17" s="28">
        <v>4</v>
      </c>
      <c r="AC17" s="28">
        <v>2</v>
      </c>
      <c r="AD17" s="28">
        <v>4</v>
      </c>
      <c r="AE17" s="28">
        <v>2</v>
      </c>
      <c r="AF17" s="28">
        <v>2</v>
      </c>
      <c r="AG17" s="28">
        <v>4</v>
      </c>
      <c r="AH17" s="28">
        <v>4</v>
      </c>
      <c r="AI17" s="28">
        <v>2</v>
      </c>
      <c r="AJ17" s="28">
        <v>4</v>
      </c>
      <c r="AK17" s="28">
        <v>2</v>
      </c>
      <c r="AL17" s="28">
        <v>4</v>
      </c>
      <c r="AM17" s="28">
        <v>2</v>
      </c>
      <c r="AN17" s="28">
        <v>4</v>
      </c>
      <c r="AO17" s="28">
        <v>2</v>
      </c>
      <c r="AP17" s="28">
        <v>2</v>
      </c>
      <c r="AQ17" s="28">
        <v>2</v>
      </c>
      <c r="AR17" s="28">
        <v>2</v>
      </c>
      <c r="AS17" s="28">
        <v>2</v>
      </c>
      <c r="AT17" s="28">
        <v>1</v>
      </c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17">
        <f t="shared" si="4"/>
        <v>59</v>
      </c>
      <c r="BG17" s="34">
        <f t="shared" si="5"/>
        <v>108</v>
      </c>
    </row>
    <row r="18" spans="1:59" ht="23.25" customHeight="1" x14ac:dyDescent="0.25">
      <c r="A18" s="104"/>
      <c r="B18" s="106"/>
      <c r="C18" s="70"/>
      <c r="D18" s="8" t="s">
        <v>18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39">
        <f t="shared" si="3"/>
        <v>0</v>
      </c>
      <c r="W18" s="21" t="s">
        <v>17</v>
      </c>
      <c r="X18" s="21" t="s">
        <v>17</v>
      </c>
      <c r="Y18" s="14"/>
      <c r="Z18" s="14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15"/>
      <c r="AW18" s="8"/>
      <c r="AX18" s="8"/>
      <c r="AY18" s="8"/>
      <c r="AZ18" s="15"/>
      <c r="BA18" s="8"/>
      <c r="BB18" s="8"/>
      <c r="BC18" s="8"/>
      <c r="BD18" s="15"/>
      <c r="BE18" s="8"/>
      <c r="BF18" s="17">
        <f t="shared" si="4"/>
        <v>0</v>
      </c>
      <c r="BG18" s="34">
        <f t="shared" si="5"/>
        <v>0</v>
      </c>
    </row>
    <row r="19" spans="1:59" ht="27" customHeight="1" x14ac:dyDescent="0.25">
      <c r="A19" s="104"/>
      <c r="B19" s="106" t="s">
        <v>99</v>
      </c>
      <c r="C19" s="69" t="s">
        <v>21</v>
      </c>
      <c r="D19" s="28" t="s">
        <v>16</v>
      </c>
      <c r="E19" s="56">
        <v>2</v>
      </c>
      <c r="F19" s="56">
        <v>2</v>
      </c>
      <c r="G19" s="56">
        <v>2</v>
      </c>
      <c r="H19" s="56">
        <v>2</v>
      </c>
      <c r="I19" s="56">
        <v>2</v>
      </c>
      <c r="J19" s="56">
        <v>2</v>
      </c>
      <c r="K19" s="56">
        <v>2</v>
      </c>
      <c r="L19" s="56">
        <v>2</v>
      </c>
      <c r="M19" s="56">
        <v>2</v>
      </c>
      <c r="N19" s="56">
        <v>2</v>
      </c>
      <c r="O19" s="56">
        <v>2</v>
      </c>
      <c r="P19" s="56">
        <v>2</v>
      </c>
      <c r="Q19" s="56">
        <v>2</v>
      </c>
      <c r="R19" s="56">
        <v>2</v>
      </c>
      <c r="S19" s="56">
        <v>2</v>
      </c>
      <c r="T19" s="56">
        <v>2</v>
      </c>
      <c r="U19" s="56">
        <v>2</v>
      </c>
      <c r="V19" s="39">
        <f t="shared" si="3"/>
        <v>34</v>
      </c>
      <c r="W19" s="21" t="s">
        <v>17</v>
      </c>
      <c r="X19" s="21" t="s">
        <v>17</v>
      </c>
      <c r="Y19" s="28">
        <v>2</v>
      </c>
      <c r="Z19" s="28">
        <v>2</v>
      </c>
      <c r="AA19" s="28">
        <v>2</v>
      </c>
      <c r="AB19" s="28">
        <v>2</v>
      </c>
      <c r="AC19" s="28">
        <v>2</v>
      </c>
      <c r="AD19" s="28">
        <v>2</v>
      </c>
      <c r="AE19" s="28">
        <v>2</v>
      </c>
      <c r="AF19" s="28">
        <v>2</v>
      </c>
      <c r="AG19" s="28">
        <v>2</v>
      </c>
      <c r="AH19" s="28">
        <v>2</v>
      </c>
      <c r="AI19" s="28">
        <v>2</v>
      </c>
      <c r="AJ19" s="28">
        <v>2</v>
      </c>
      <c r="AK19" s="28">
        <v>2</v>
      </c>
      <c r="AL19" s="28">
        <v>2</v>
      </c>
      <c r="AM19" s="28">
        <v>2</v>
      </c>
      <c r="AN19" s="28">
        <v>2</v>
      </c>
      <c r="AO19" s="28">
        <v>2</v>
      </c>
      <c r="AP19" s="28">
        <v>2</v>
      </c>
      <c r="AQ19" s="28"/>
      <c r="AR19" s="28">
        <v>2</v>
      </c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17">
        <f t="shared" si="4"/>
        <v>38</v>
      </c>
      <c r="BG19" s="34"/>
    </row>
    <row r="20" spans="1:59" ht="20.25" customHeight="1" x14ac:dyDescent="0.25">
      <c r="A20" s="104"/>
      <c r="B20" s="106"/>
      <c r="C20" s="70"/>
      <c r="D20" s="42" t="s">
        <v>18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39">
        <f t="shared" si="3"/>
        <v>0</v>
      </c>
      <c r="W20" s="21" t="s">
        <v>17</v>
      </c>
      <c r="X20" s="21" t="s">
        <v>17</v>
      </c>
      <c r="Y20" s="14"/>
      <c r="Z20" s="14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15"/>
      <c r="AW20" s="42"/>
      <c r="AX20" s="42"/>
      <c r="AY20" s="42"/>
      <c r="AZ20" s="15"/>
      <c r="BA20" s="42"/>
      <c r="BB20" s="42"/>
      <c r="BC20" s="42"/>
      <c r="BD20" s="15"/>
      <c r="BE20" s="42"/>
      <c r="BF20" s="17">
        <f t="shared" si="4"/>
        <v>0</v>
      </c>
      <c r="BG20" s="34"/>
    </row>
    <row r="21" spans="1:59" ht="26.4" x14ac:dyDescent="0.25">
      <c r="A21" s="104"/>
      <c r="B21" s="106" t="s">
        <v>100</v>
      </c>
      <c r="C21" s="69" t="s">
        <v>91</v>
      </c>
      <c r="D21" s="28" t="s">
        <v>16</v>
      </c>
      <c r="E21" s="28">
        <v>4</v>
      </c>
      <c r="F21" s="28">
        <v>6</v>
      </c>
      <c r="G21" s="28">
        <v>6</v>
      </c>
      <c r="H21" s="28">
        <v>4</v>
      </c>
      <c r="I21" s="28">
        <v>6</v>
      </c>
      <c r="J21" s="28">
        <v>4</v>
      </c>
      <c r="K21" s="28">
        <v>6</v>
      </c>
      <c r="L21" s="28">
        <v>4</v>
      </c>
      <c r="M21" s="28">
        <v>6</v>
      </c>
      <c r="N21" s="28">
        <v>4</v>
      </c>
      <c r="O21" s="28">
        <v>6</v>
      </c>
      <c r="P21" s="28">
        <v>4</v>
      </c>
      <c r="Q21" s="28">
        <v>6</v>
      </c>
      <c r="R21" s="28">
        <v>4</v>
      </c>
      <c r="S21" s="28">
        <v>6</v>
      </c>
      <c r="T21" s="28">
        <v>4</v>
      </c>
      <c r="U21" s="28">
        <v>5</v>
      </c>
      <c r="V21" s="39">
        <f t="shared" si="3"/>
        <v>85</v>
      </c>
      <c r="W21" s="21" t="s">
        <v>17</v>
      </c>
      <c r="X21" s="21" t="s">
        <v>17</v>
      </c>
      <c r="Y21" s="28">
        <v>4</v>
      </c>
      <c r="Z21" s="28">
        <v>2</v>
      </c>
      <c r="AA21" s="28">
        <v>4</v>
      </c>
      <c r="AB21" s="28">
        <v>2</v>
      </c>
      <c r="AC21" s="28">
        <v>4</v>
      </c>
      <c r="AD21" s="28">
        <v>2</v>
      </c>
      <c r="AE21" s="28">
        <v>4</v>
      </c>
      <c r="AF21" s="28">
        <v>2</v>
      </c>
      <c r="AG21" s="28">
        <v>4</v>
      </c>
      <c r="AH21" s="28">
        <v>2</v>
      </c>
      <c r="AI21" s="28">
        <v>4</v>
      </c>
      <c r="AJ21" s="28">
        <v>2</v>
      </c>
      <c r="AK21" s="28">
        <v>4</v>
      </c>
      <c r="AL21" s="28">
        <v>4</v>
      </c>
      <c r="AM21" s="28">
        <v>4</v>
      </c>
      <c r="AN21" s="28">
        <v>4</v>
      </c>
      <c r="AO21" s="28">
        <v>4</v>
      </c>
      <c r="AP21" s="28">
        <v>4</v>
      </c>
      <c r="AQ21" s="28">
        <v>4</v>
      </c>
      <c r="AR21" s="28">
        <v>4</v>
      </c>
      <c r="AS21" s="28">
        <v>4</v>
      </c>
      <c r="AT21" s="28">
        <v>4</v>
      </c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17">
        <f t="shared" si="4"/>
        <v>76</v>
      </c>
      <c r="BG21" s="34">
        <f t="shared" si="5"/>
        <v>161</v>
      </c>
    </row>
    <row r="22" spans="1:59" ht="22.5" customHeight="1" x14ac:dyDescent="0.25">
      <c r="A22" s="104"/>
      <c r="B22" s="106"/>
      <c r="C22" s="70"/>
      <c r="D22" s="8" t="s">
        <v>18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39">
        <f t="shared" si="3"/>
        <v>0</v>
      </c>
      <c r="W22" s="21" t="s">
        <v>17</v>
      </c>
      <c r="X22" s="21" t="s">
        <v>17</v>
      </c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5"/>
      <c r="AW22" s="8"/>
      <c r="AX22" s="14"/>
      <c r="AY22" s="14"/>
      <c r="AZ22" s="15"/>
      <c r="BA22" s="8"/>
      <c r="BB22" s="14"/>
      <c r="BC22" s="14"/>
      <c r="BD22" s="15"/>
      <c r="BE22" s="8"/>
      <c r="BF22" s="17">
        <f t="shared" si="4"/>
        <v>0</v>
      </c>
      <c r="BG22" s="34">
        <f t="shared" si="5"/>
        <v>0</v>
      </c>
    </row>
    <row r="23" spans="1:59" ht="30" customHeight="1" x14ac:dyDescent="0.25">
      <c r="A23" s="104"/>
      <c r="B23" s="106" t="s">
        <v>101</v>
      </c>
      <c r="C23" s="69" t="s">
        <v>103</v>
      </c>
      <c r="D23" s="28" t="s">
        <v>16</v>
      </c>
      <c r="E23" s="28">
        <v>4</v>
      </c>
      <c r="F23" s="28">
        <v>2</v>
      </c>
      <c r="G23" s="28">
        <v>4</v>
      </c>
      <c r="H23" s="28">
        <v>2</v>
      </c>
      <c r="I23" s="28">
        <v>4</v>
      </c>
      <c r="J23" s="28">
        <v>2</v>
      </c>
      <c r="K23" s="28">
        <v>4</v>
      </c>
      <c r="L23" s="28">
        <v>2</v>
      </c>
      <c r="M23" s="28">
        <v>4</v>
      </c>
      <c r="N23" s="28">
        <v>2</v>
      </c>
      <c r="O23" s="28">
        <v>4</v>
      </c>
      <c r="P23" s="28">
        <v>2</v>
      </c>
      <c r="Q23" s="28">
        <v>4</v>
      </c>
      <c r="R23" s="28">
        <v>2</v>
      </c>
      <c r="S23" s="28">
        <v>4</v>
      </c>
      <c r="T23" s="28">
        <v>2</v>
      </c>
      <c r="U23" s="28">
        <v>3</v>
      </c>
      <c r="V23" s="39">
        <f t="shared" si="3"/>
        <v>51</v>
      </c>
      <c r="W23" s="21" t="s">
        <v>17</v>
      </c>
      <c r="X23" s="21" t="s">
        <v>17</v>
      </c>
      <c r="Y23" s="28">
        <v>4</v>
      </c>
      <c r="Z23" s="28">
        <v>2</v>
      </c>
      <c r="AA23" s="28">
        <v>4</v>
      </c>
      <c r="AB23" s="28">
        <v>2</v>
      </c>
      <c r="AC23" s="28">
        <v>2</v>
      </c>
      <c r="AD23" s="28">
        <v>2</v>
      </c>
      <c r="AE23" s="28">
        <v>2</v>
      </c>
      <c r="AF23" s="28">
        <v>2</v>
      </c>
      <c r="AG23" s="28">
        <v>2</v>
      </c>
      <c r="AH23" s="28">
        <v>2</v>
      </c>
      <c r="AI23" s="28">
        <v>2</v>
      </c>
      <c r="AJ23" s="28">
        <v>2</v>
      </c>
      <c r="AK23" s="28">
        <v>2</v>
      </c>
      <c r="AL23" s="28">
        <v>2</v>
      </c>
      <c r="AM23" s="28">
        <v>2</v>
      </c>
      <c r="AN23" s="28">
        <v>2</v>
      </c>
      <c r="AO23" s="28">
        <v>2</v>
      </c>
      <c r="AP23" s="28">
        <v>2</v>
      </c>
      <c r="AQ23" s="28">
        <v>2</v>
      </c>
      <c r="AR23" s="28">
        <v>2</v>
      </c>
      <c r="AS23" s="28">
        <v>2</v>
      </c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17">
        <f t="shared" si="4"/>
        <v>46</v>
      </c>
      <c r="BG23" s="34">
        <f t="shared" si="5"/>
        <v>97</v>
      </c>
    </row>
    <row r="24" spans="1:59" ht="21" customHeight="1" x14ac:dyDescent="0.25">
      <c r="A24" s="104"/>
      <c r="B24" s="106"/>
      <c r="C24" s="70"/>
      <c r="D24" s="8" t="s">
        <v>18</v>
      </c>
      <c r="E24" s="8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39">
        <f t="shared" si="3"/>
        <v>0</v>
      </c>
      <c r="W24" s="21" t="s">
        <v>17</v>
      </c>
      <c r="X24" s="21" t="s">
        <v>17</v>
      </c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8"/>
      <c r="AX24" s="14"/>
      <c r="AY24" s="14"/>
      <c r="AZ24" s="14"/>
      <c r="BA24" s="8"/>
      <c r="BB24" s="14"/>
      <c r="BC24" s="14"/>
      <c r="BD24" s="14"/>
      <c r="BE24" s="8"/>
      <c r="BF24" s="17">
        <f t="shared" si="4"/>
        <v>0</v>
      </c>
      <c r="BG24" s="34">
        <f t="shared" si="5"/>
        <v>0</v>
      </c>
    </row>
    <row r="25" spans="1:59" ht="26.25" customHeight="1" x14ac:dyDescent="0.25">
      <c r="A25" s="104"/>
      <c r="B25" s="106" t="s">
        <v>102</v>
      </c>
      <c r="C25" s="69" t="s">
        <v>24</v>
      </c>
      <c r="D25" s="28" t="s">
        <v>16</v>
      </c>
      <c r="E25" s="28">
        <v>2</v>
      </c>
      <c r="F25" s="28">
        <v>4</v>
      </c>
      <c r="G25" s="28">
        <v>2</v>
      </c>
      <c r="H25" s="28">
        <v>4</v>
      </c>
      <c r="I25" s="28">
        <v>2</v>
      </c>
      <c r="J25" s="28">
        <v>4</v>
      </c>
      <c r="K25" s="28">
        <v>2</v>
      </c>
      <c r="L25" s="28">
        <v>4</v>
      </c>
      <c r="M25" s="28">
        <v>2</v>
      </c>
      <c r="N25" s="28">
        <v>4</v>
      </c>
      <c r="O25" s="28">
        <v>2</v>
      </c>
      <c r="P25" s="28">
        <v>4</v>
      </c>
      <c r="Q25" s="28">
        <v>2</v>
      </c>
      <c r="R25" s="28">
        <v>4</v>
      </c>
      <c r="S25" s="28">
        <v>2</v>
      </c>
      <c r="T25" s="28">
        <v>4</v>
      </c>
      <c r="U25" s="28">
        <v>3</v>
      </c>
      <c r="V25" s="39">
        <f t="shared" si="3"/>
        <v>51</v>
      </c>
      <c r="W25" s="21" t="s">
        <v>17</v>
      </c>
      <c r="X25" s="21" t="s">
        <v>17</v>
      </c>
      <c r="Y25" s="28">
        <v>2</v>
      </c>
      <c r="Z25" s="28">
        <v>2</v>
      </c>
      <c r="AA25" s="28">
        <v>2</v>
      </c>
      <c r="AB25" s="28">
        <v>4</v>
      </c>
      <c r="AC25" s="28">
        <v>2</v>
      </c>
      <c r="AD25" s="28">
        <v>4</v>
      </c>
      <c r="AE25" s="28">
        <v>2</v>
      </c>
      <c r="AF25" s="28">
        <v>2</v>
      </c>
      <c r="AG25" s="28">
        <v>2</v>
      </c>
      <c r="AH25" s="28">
        <v>2</v>
      </c>
      <c r="AI25" s="28">
        <v>2</v>
      </c>
      <c r="AJ25" s="28">
        <v>2</v>
      </c>
      <c r="AK25" s="28">
        <v>2</v>
      </c>
      <c r="AL25" s="28">
        <v>2</v>
      </c>
      <c r="AM25" s="28">
        <v>2</v>
      </c>
      <c r="AN25" s="28">
        <v>2</v>
      </c>
      <c r="AO25" s="28">
        <v>2</v>
      </c>
      <c r="AP25" s="28">
        <v>2</v>
      </c>
      <c r="AQ25" s="28">
        <v>2</v>
      </c>
      <c r="AR25" s="28">
        <v>2</v>
      </c>
      <c r="AS25" s="28">
        <v>2</v>
      </c>
      <c r="AT25" s="57"/>
      <c r="AU25" s="66" t="s">
        <v>95</v>
      </c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17">
        <f t="shared" si="4"/>
        <v>46</v>
      </c>
      <c r="BG25" s="34">
        <f t="shared" si="5"/>
        <v>97</v>
      </c>
    </row>
    <row r="26" spans="1:59" ht="19.5" customHeight="1" x14ac:dyDescent="0.25">
      <c r="A26" s="104"/>
      <c r="B26" s="106"/>
      <c r="C26" s="70"/>
      <c r="D26" s="8" t="s">
        <v>18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39">
        <f t="shared" si="3"/>
        <v>0</v>
      </c>
      <c r="W26" s="21" t="s">
        <v>17</v>
      </c>
      <c r="X26" s="21" t="s">
        <v>17</v>
      </c>
      <c r="Y26" s="14"/>
      <c r="Z26" s="14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15"/>
      <c r="AV26" s="15"/>
      <c r="AW26" s="8"/>
      <c r="AX26" s="8"/>
      <c r="AY26" s="15"/>
      <c r="AZ26" s="15"/>
      <c r="BA26" s="8"/>
      <c r="BB26" s="8"/>
      <c r="BC26" s="15"/>
      <c r="BD26" s="15"/>
      <c r="BE26" s="8"/>
      <c r="BF26" s="17">
        <f t="shared" si="4"/>
        <v>0</v>
      </c>
      <c r="BG26" s="34">
        <f t="shared" si="5"/>
        <v>0</v>
      </c>
    </row>
    <row r="27" spans="1:59" ht="31.5" customHeight="1" x14ac:dyDescent="0.25">
      <c r="A27" s="104"/>
      <c r="B27" s="106" t="s">
        <v>104</v>
      </c>
      <c r="C27" s="69" t="s">
        <v>23</v>
      </c>
      <c r="D27" s="28" t="s">
        <v>16</v>
      </c>
      <c r="E27" s="28">
        <v>4</v>
      </c>
      <c r="F27" s="28">
        <v>2</v>
      </c>
      <c r="G27" s="28">
        <v>4</v>
      </c>
      <c r="H27" s="28">
        <v>2</v>
      </c>
      <c r="I27" s="28">
        <v>4</v>
      </c>
      <c r="J27" s="28">
        <v>2</v>
      </c>
      <c r="K27" s="28">
        <v>4</v>
      </c>
      <c r="L27" s="28">
        <v>2</v>
      </c>
      <c r="M27" s="28">
        <v>4</v>
      </c>
      <c r="N27" s="28">
        <v>2</v>
      </c>
      <c r="O27" s="28">
        <v>4</v>
      </c>
      <c r="P27" s="28">
        <v>2</v>
      </c>
      <c r="Q27" s="28">
        <v>4</v>
      </c>
      <c r="R27" s="28">
        <v>2</v>
      </c>
      <c r="S27" s="28">
        <v>4</v>
      </c>
      <c r="T27" s="28">
        <v>2</v>
      </c>
      <c r="U27" s="28">
        <v>3</v>
      </c>
      <c r="V27" s="39">
        <f t="shared" si="3"/>
        <v>51</v>
      </c>
      <c r="W27" s="21" t="s">
        <v>17</v>
      </c>
      <c r="X27" s="21" t="s">
        <v>17</v>
      </c>
      <c r="Y27" s="28"/>
      <c r="Z27" s="28">
        <v>2</v>
      </c>
      <c r="AA27" s="28"/>
      <c r="AB27" s="28">
        <v>2</v>
      </c>
      <c r="AC27" s="28"/>
      <c r="AD27" s="28">
        <v>2</v>
      </c>
      <c r="AE27" s="28"/>
      <c r="AF27" s="28">
        <v>2</v>
      </c>
      <c r="AG27" s="28"/>
      <c r="AH27" s="28">
        <v>2</v>
      </c>
      <c r="AI27" s="28"/>
      <c r="AJ27" s="28">
        <v>2</v>
      </c>
      <c r="AK27" s="28"/>
      <c r="AL27" s="28">
        <v>2</v>
      </c>
      <c r="AM27" s="28"/>
      <c r="AN27" s="28">
        <v>2</v>
      </c>
      <c r="AO27" s="28"/>
      <c r="AP27" s="28">
        <v>2</v>
      </c>
      <c r="AQ27" s="28"/>
      <c r="AR27" s="28">
        <v>2</v>
      </c>
      <c r="AS27" s="28"/>
      <c r="AT27" s="28">
        <v>3</v>
      </c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17">
        <f t="shared" si="4"/>
        <v>23</v>
      </c>
      <c r="BG27" s="34">
        <f t="shared" si="5"/>
        <v>74</v>
      </c>
    </row>
    <row r="28" spans="1:59" ht="21" customHeight="1" x14ac:dyDescent="0.25">
      <c r="A28" s="104"/>
      <c r="B28" s="106"/>
      <c r="C28" s="70"/>
      <c r="D28" s="8" t="s">
        <v>18</v>
      </c>
      <c r="E28" s="8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39">
        <f t="shared" si="3"/>
        <v>0</v>
      </c>
      <c r="W28" s="21" t="s">
        <v>17</v>
      </c>
      <c r="X28" s="21" t="s">
        <v>17</v>
      </c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8"/>
      <c r="AU28" s="15"/>
      <c r="AV28" s="15"/>
      <c r="AW28" s="8"/>
      <c r="AX28" s="8"/>
      <c r="AY28" s="15"/>
      <c r="AZ28" s="15"/>
      <c r="BA28" s="8"/>
      <c r="BB28" s="8"/>
      <c r="BC28" s="15"/>
      <c r="BD28" s="15"/>
      <c r="BE28" s="8"/>
      <c r="BF28" s="17">
        <f t="shared" si="4"/>
        <v>0</v>
      </c>
      <c r="BG28" s="34">
        <f t="shared" si="5"/>
        <v>0</v>
      </c>
    </row>
    <row r="29" spans="1:59" ht="26.4" x14ac:dyDescent="0.25">
      <c r="A29" s="104"/>
      <c r="B29" s="109" t="s">
        <v>105</v>
      </c>
      <c r="C29" s="111" t="s">
        <v>106</v>
      </c>
      <c r="D29" s="28" t="s">
        <v>16</v>
      </c>
      <c r="E29" s="28">
        <v>4</v>
      </c>
      <c r="F29" s="28">
        <v>2</v>
      </c>
      <c r="G29" s="28">
        <v>4</v>
      </c>
      <c r="H29" s="28">
        <v>2</v>
      </c>
      <c r="I29" s="28">
        <v>4</v>
      </c>
      <c r="J29" s="28">
        <v>2</v>
      </c>
      <c r="K29" s="28">
        <v>4</v>
      </c>
      <c r="L29" s="28">
        <v>2</v>
      </c>
      <c r="M29" s="28">
        <v>2</v>
      </c>
      <c r="N29" s="28">
        <v>2</v>
      </c>
      <c r="O29" s="28">
        <v>2</v>
      </c>
      <c r="P29" s="28">
        <v>2</v>
      </c>
      <c r="Q29" s="28">
        <v>2</v>
      </c>
      <c r="R29" s="28">
        <v>2</v>
      </c>
      <c r="S29" s="28">
        <v>2</v>
      </c>
      <c r="T29" s="28">
        <v>2</v>
      </c>
      <c r="U29" s="28">
        <v>3</v>
      </c>
      <c r="V29" s="39">
        <f t="shared" si="3"/>
        <v>43</v>
      </c>
      <c r="W29" s="21" t="s">
        <v>17</v>
      </c>
      <c r="X29" s="21" t="s">
        <v>17</v>
      </c>
      <c r="Y29" s="28">
        <v>4</v>
      </c>
      <c r="Z29" s="28">
        <v>6</v>
      </c>
      <c r="AA29" s="28">
        <v>4</v>
      </c>
      <c r="AB29" s="28">
        <v>6</v>
      </c>
      <c r="AC29" s="28">
        <v>4</v>
      </c>
      <c r="AD29" s="28">
        <v>6</v>
      </c>
      <c r="AE29" s="28">
        <v>4</v>
      </c>
      <c r="AF29" s="28">
        <v>6</v>
      </c>
      <c r="AG29" s="28">
        <v>4</v>
      </c>
      <c r="AH29" s="28">
        <v>6</v>
      </c>
      <c r="AI29" s="28">
        <v>4</v>
      </c>
      <c r="AJ29" s="28">
        <v>4</v>
      </c>
      <c r="AK29" s="28">
        <v>4</v>
      </c>
      <c r="AL29" s="28">
        <v>4</v>
      </c>
      <c r="AM29" s="28">
        <v>4</v>
      </c>
      <c r="AN29" s="28"/>
      <c r="AO29" s="28">
        <v>4</v>
      </c>
      <c r="AP29" s="28">
        <v>4</v>
      </c>
      <c r="AQ29" s="28">
        <v>4</v>
      </c>
      <c r="AR29" s="28">
        <v>4</v>
      </c>
      <c r="AS29" s="28">
        <v>4</v>
      </c>
      <c r="AT29" s="28">
        <v>3</v>
      </c>
      <c r="AU29" s="66" t="s">
        <v>95</v>
      </c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17">
        <f t="shared" si="4"/>
        <v>93</v>
      </c>
      <c r="BG29" s="34">
        <f t="shared" si="5"/>
        <v>136</v>
      </c>
    </row>
    <row r="30" spans="1:59" ht="19.5" customHeight="1" x14ac:dyDescent="0.25">
      <c r="A30" s="104"/>
      <c r="B30" s="110"/>
      <c r="C30" s="111"/>
      <c r="D30" s="8" t="s">
        <v>18</v>
      </c>
      <c r="E30" s="8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39">
        <f t="shared" si="3"/>
        <v>0</v>
      </c>
      <c r="W30" s="21" t="s">
        <v>17</v>
      </c>
      <c r="X30" s="21" t="s">
        <v>17</v>
      </c>
      <c r="Y30" s="14"/>
      <c r="Z30" s="14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15"/>
      <c r="AV30" s="15"/>
      <c r="AW30" s="8"/>
      <c r="AX30" s="8"/>
      <c r="AY30" s="15"/>
      <c r="AZ30" s="15"/>
      <c r="BA30" s="8"/>
      <c r="BB30" s="8"/>
      <c r="BC30" s="15"/>
      <c r="BD30" s="15"/>
      <c r="BE30" s="8"/>
      <c r="BF30" s="17">
        <f t="shared" si="4"/>
        <v>0</v>
      </c>
      <c r="BG30" s="34">
        <f t="shared" si="5"/>
        <v>0</v>
      </c>
    </row>
    <row r="31" spans="1:59" ht="29.25" customHeight="1" x14ac:dyDescent="0.25">
      <c r="A31" s="104"/>
      <c r="B31" s="109" t="s">
        <v>107</v>
      </c>
      <c r="C31" s="69" t="s">
        <v>22</v>
      </c>
      <c r="D31" s="28" t="s">
        <v>16</v>
      </c>
      <c r="E31" s="27"/>
      <c r="F31" s="28">
        <v>2</v>
      </c>
      <c r="G31" s="28"/>
      <c r="H31" s="28">
        <v>2</v>
      </c>
      <c r="I31" s="28"/>
      <c r="J31" s="28">
        <v>2</v>
      </c>
      <c r="K31" s="28"/>
      <c r="L31" s="28">
        <v>2</v>
      </c>
      <c r="M31" s="28"/>
      <c r="N31" s="28">
        <v>2</v>
      </c>
      <c r="O31" s="28"/>
      <c r="P31" s="28">
        <v>2</v>
      </c>
      <c r="Q31" s="28"/>
      <c r="R31" s="28">
        <v>2</v>
      </c>
      <c r="S31" s="28"/>
      <c r="T31" s="28">
        <v>2</v>
      </c>
      <c r="U31" s="28">
        <v>1</v>
      </c>
      <c r="V31" s="39">
        <f t="shared" si="3"/>
        <v>17</v>
      </c>
      <c r="W31" s="21" t="s">
        <v>17</v>
      </c>
      <c r="X31" s="21" t="s">
        <v>17</v>
      </c>
      <c r="Y31" s="28">
        <v>2</v>
      </c>
      <c r="Z31" s="28"/>
      <c r="AA31" s="28">
        <v>2</v>
      </c>
      <c r="AB31" s="28"/>
      <c r="AC31" s="28">
        <v>2</v>
      </c>
      <c r="AD31" s="28">
        <v>2</v>
      </c>
      <c r="AE31" s="28">
        <v>2</v>
      </c>
      <c r="AF31" s="28">
        <v>2</v>
      </c>
      <c r="AG31" s="28">
        <v>2</v>
      </c>
      <c r="AH31" s="28"/>
      <c r="AI31" s="28">
        <v>2</v>
      </c>
      <c r="AJ31" s="28">
        <v>2</v>
      </c>
      <c r="AK31" s="28">
        <v>2</v>
      </c>
      <c r="AL31" s="28"/>
      <c r="AM31" s="28">
        <v>2</v>
      </c>
      <c r="AN31" s="28"/>
      <c r="AO31" s="28">
        <v>2</v>
      </c>
      <c r="AP31" s="28">
        <v>2</v>
      </c>
      <c r="AQ31" s="28">
        <v>2</v>
      </c>
      <c r="AR31" s="28">
        <v>2</v>
      </c>
      <c r="AS31" s="28"/>
      <c r="AT31" s="28">
        <v>1</v>
      </c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17">
        <f t="shared" si="4"/>
        <v>31</v>
      </c>
      <c r="BG31" s="34">
        <f t="shared" si="5"/>
        <v>48</v>
      </c>
    </row>
    <row r="32" spans="1:59" ht="24" customHeight="1" x14ac:dyDescent="0.25">
      <c r="A32" s="104"/>
      <c r="B32" s="110"/>
      <c r="C32" s="70"/>
      <c r="D32" s="8" t="s">
        <v>18</v>
      </c>
      <c r="E32" s="8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39">
        <f t="shared" si="3"/>
        <v>0</v>
      </c>
      <c r="W32" s="21" t="s">
        <v>17</v>
      </c>
      <c r="X32" s="21" t="s">
        <v>17</v>
      </c>
      <c r="Y32" s="14"/>
      <c r="Z32" s="14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15"/>
      <c r="AV32" s="15"/>
      <c r="AW32" s="8"/>
      <c r="AX32" s="8"/>
      <c r="AY32" s="15"/>
      <c r="AZ32" s="15"/>
      <c r="BA32" s="8"/>
      <c r="BB32" s="8"/>
      <c r="BC32" s="15"/>
      <c r="BD32" s="15"/>
      <c r="BE32" s="8"/>
      <c r="BF32" s="17">
        <f t="shared" si="4"/>
        <v>0</v>
      </c>
      <c r="BG32" s="34">
        <f t="shared" si="5"/>
        <v>0</v>
      </c>
    </row>
    <row r="33" spans="1:59" ht="30.75" customHeight="1" x14ac:dyDescent="0.25">
      <c r="A33" s="104"/>
      <c r="B33" s="109" t="s">
        <v>108</v>
      </c>
      <c r="C33" s="69" t="s">
        <v>111</v>
      </c>
      <c r="D33" s="28" t="s">
        <v>16</v>
      </c>
      <c r="E33" s="28">
        <v>2</v>
      </c>
      <c r="F33" s="28">
        <v>2</v>
      </c>
      <c r="G33" s="28">
        <v>2</v>
      </c>
      <c r="H33" s="28">
        <v>2</v>
      </c>
      <c r="I33" s="28">
        <v>2</v>
      </c>
      <c r="J33" s="28">
        <v>2</v>
      </c>
      <c r="K33" s="28">
        <v>2</v>
      </c>
      <c r="L33" s="28">
        <v>2</v>
      </c>
      <c r="M33" s="28">
        <v>2</v>
      </c>
      <c r="N33" s="28">
        <v>2</v>
      </c>
      <c r="O33" s="28">
        <v>2</v>
      </c>
      <c r="P33" s="28">
        <v>2</v>
      </c>
      <c r="Q33" s="28">
        <v>2</v>
      </c>
      <c r="R33" s="28">
        <v>2</v>
      </c>
      <c r="S33" s="28">
        <v>2</v>
      </c>
      <c r="T33" s="28">
        <v>2</v>
      </c>
      <c r="U33" s="28">
        <v>2</v>
      </c>
      <c r="V33" s="39">
        <f t="shared" si="3"/>
        <v>34</v>
      </c>
      <c r="W33" s="21" t="s">
        <v>17</v>
      </c>
      <c r="X33" s="21" t="s">
        <v>17</v>
      </c>
      <c r="Y33" s="28">
        <v>2</v>
      </c>
      <c r="Z33" s="28">
        <v>2</v>
      </c>
      <c r="AA33" s="28">
        <v>2</v>
      </c>
      <c r="AB33" s="28">
        <v>2</v>
      </c>
      <c r="AC33" s="28">
        <v>2</v>
      </c>
      <c r="AD33" s="28">
        <v>2</v>
      </c>
      <c r="AE33" s="28">
        <v>2</v>
      </c>
      <c r="AF33" s="28">
        <v>2</v>
      </c>
      <c r="AG33" s="28">
        <v>2</v>
      </c>
      <c r="AH33" s="28">
        <v>2</v>
      </c>
      <c r="AI33" s="28">
        <v>2</v>
      </c>
      <c r="AJ33" s="28"/>
      <c r="AK33" s="28">
        <v>4</v>
      </c>
      <c r="AL33" s="28">
        <v>2</v>
      </c>
      <c r="AM33" s="28">
        <v>2</v>
      </c>
      <c r="AN33" s="28">
        <v>2</v>
      </c>
      <c r="AO33" s="28">
        <v>2</v>
      </c>
      <c r="AP33" s="28"/>
      <c r="AQ33" s="28">
        <v>2</v>
      </c>
      <c r="AR33" s="28"/>
      <c r="AS33" s="28">
        <v>2</v>
      </c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17">
        <f t="shared" si="4"/>
        <v>38</v>
      </c>
      <c r="BG33" s="34"/>
    </row>
    <row r="34" spans="1:59" ht="24" customHeight="1" x14ac:dyDescent="0.25">
      <c r="A34" s="104"/>
      <c r="B34" s="110"/>
      <c r="C34" s="70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39">
        <f t="shared" si="3"/>
        <v>0</v>
      </c>
      <c r="W34" s="21" t="s">
        <v>17</v>
      </c>
      <c r="X34" s="21" t="s">
        <v>17</v>
      </c>
      <c r="Y34" s="14"/>
      <c r="Z34" s="14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15"/>
      <c r="AV34" s="15"/>
      <c r="AW34" s="43"/>
      <c r="AX34" s="43"/>
      <c r="AY34" s="15"/>
      <c r="AZ34" s="15"/>
      <c r="BA34" s="43"/>
      <c r="BB34" s="43"/>
      <c r="BC34" s="15"/>
      <c r="BD34" s="15"/>
      <c r="BE34" s="43"/>
      <c r="BF34" s="17">
        <f t="shared" si="4"/>
        <v>0</v>
      </c>
      <c r="BG34" s="34"/>
    </row>
    <row r="35" spans="1:59" ht="35.25" customHeight="1" x14ac:dyDescent="0.25">
      <c r="A35" s="104"/>
      <c r="B35" s="109" t="s">
        <v>109</v>
      </c>
      <c r="C35" s="69" t="s">
        <v>112</v>
      </c>
      <c r="D35" s="28" t="s">
        <v>16</v>
      </c>
      <c r="E35" s="28">
        <v>2</v>
      </c>
      <c r="F35" s="28">
        <v>2</v>
      </c>
      <c r="G35" s="28">
        <v>2</v>
      </c>
      <c r="H35" s="28">
        <v>2</v>
      </c>
      <c r="I35" s="28">
        <v>2</v>
      </c>
      <c r="J35" s="28">
        <v>2</v>
      </c>
      <c r="K35" s="28">
        <v>2</v>
      </c>
      <c r="L35" s="28">
        <v>2</v>
      </c>
      <c r="M35" s="28">
        <v>2</v>
      </c>
      <c r="N35" s="28">
        <v>2</v>
      </c>
      <c r="O35" s="28">
        <v>2</v>
      </c>
      <c r="P35" s="28">
        <v>2</v>
      </c>
      <c r="Q35" s="28">
        <v>2</v>
      </c>
      <c r="R35" s="28">
        <v>2</v>
      </c>
      <c r="S35" s="28">
        <v>2</v>
      </c>
      <c r="T35" s="28">
        <v>2</v>
      </c>
      <c r="U35" s="28">
        <v>2</v>
      </c>
      <c r="V35" s="39">
        <f t="shared" si="3"/>
        <v>34</v>
      </c>
      <c r="W35" s="21" t="s">
        <v>17</v>
      </c>
      <c r="X35" s="21" t="s">
        <v>17</v>
      </c>
      <c r="Y35" s="28">
        <v>2</v>
      </c>
      <c r="Z35" s="28">
        <v>2</v>
      </c>
      <c r="AA35" s="28">
        <v>2</v>
      </c>
      <c r="AB35" s="28">
        <v>2</v>
      </c>
      <c r="AC35" s="28">
        <v>2</v>
      </c>
      <c r="AD35" s="28"/>
      <c r="AE35" s="28">
        <v>2</v>
      </c>
      <c r="AF35" s="28"/>
      <c r="AG35" s="28">
        <v>2</v>
      </c>
      <c r="AH35" s="28">
        <v>2</v>
      </c>
      <c r="AI35" s="28">
        <v>2</v>
      </c>
      <c r="AJ35" s="28">
        <v>2</v>
      </c>
      <c r="AK35" s="28">
        <v>2</v>
      </c>
      <c r="AL35" s="28"/>
      <c r="AM35" s="28">
        <v>2</v>
      </c>
      <c r="AN35" s="28">
        <v>2</v>
      </c>
      <c r="AO35" s="28">
        <v>2</v>
      </c>
      <c r="AP35" s="28">
        <v>2</v>
      </c>
      <c r="AQ35" s="28">
        <v>2</v>
      </c>
      <c r="AR35" s="28">
        <v>2</v>
      </c>
      <c r="AS35" s="28">
        <v>2</v>
      </c>
      <c r="AT35" s="28">
        <v>2</v>
      </c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17">
        <f t="shared" si="4"/>
        <v>38</v>
      </c>
      <c r="BG35" s="34"/>
    </row>
    <row r="36" spans="1:59" ht="24" customHeight="1" x14ac:dyDescent="0.25">
      <c r="A36" s="104"/>
      <c r="B36" s="110"/>
      <c r="C36" s="70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39">
        <f t="shared" si="3"/>
        <v>0</v>
      </c>
      <c r="W36" s="21" t="s">
        <v>17</v>
      </c>
      <c r="X36" s="21" t="s">
        <v>17</v>
      </c>
      <c r="Y36" s="14"/>
      <c r="Z36" s="14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15"/>
      <c r="AV36" s="15"/>
      <c r="AW36" s="43"/>
      <c r="AX36" s="43"/>
      <c r="AY36" s="15"/>
      <c r="AZ36" s="15"/>
      <c r="BA36" s="43"/>
      <c r="BB36" s="43"/>
      <c r="BC36" s="15"/>
      <c r="BD36" s="15"/>
      <c r="BE36" s="43"/>
      <c r="BF36" s="17">
        <f t="shared" si="4"/>
        <v>0</v>
      </c>
      <c r="BG36" s="34"/>
    </row>
    <row r="37" spans="1:59" ht="34.5" customHeight="1" x14ac:dyDescent="0.25">
      <c r="A37" s="104"/>
      <c r="B37" s="109" t="s">
        <v>110</v>
      </c>
      <c r="C37" s="69" t="s">
        <v>113</v>
      </c>
      <c r="D37" s="28" t="s">
        <v>16</v>
      </c>
      <c r="E37" s="28">
        <v>2</v>
      </c>
      <c r="F37" s="28">
        <v>2</v>
      </c>
      <c r="G37" s="28">
        <v>2</v>
      </c>
      <c r="H37" s="28">
        <v>2</v>
      </c>
      <c r="I37" s="28">
        <v>2</v>
      </c>
      <c r="J37" s="28">
        <v>2</v>
      </c>
      <c r="K37" s="28">
        <v>2</v>
      </c>
      <c r="L37" s="28">
        <v>2</v>
      </c>
      <c r="M37" s="28">
        <v>2</v>
      </c>
      <c r="N37" s="28">
        <v>2</v>
      </c>
      <c r="O37" s="28">
        <v>2</v>
      </c>
      <c r="P37" s="28">
        <v>2</v>
      </c>
      <c r="Q37" s="28">
        <v>2</v>
      </c>
      <c r="R37" s="28">
        <v>2</v>
      </c>
      <c r="S37" s="28">
        <v>2</v>
      </c>
      <c r="T37" s="28">
        <v>2</v>
      </c>
      <c r="U37" s="28">
        <v>2</v>
      </c>
      <c r="V37" s="39">
        <f t="shared" si="3"/>
        <v>34</v>
      </c>
      <c r="W37" s="21" t="s">
        <v>17</v>
      </c>
      <c r="X37" s="21" t="s">
        <v>17</v>
      </c>
      <c r="Y37" s="28">
        <v>2</v>
      </c>
      <c r="Z37" s="28"/>
      <c r="AA37" s="28">
        <v>2</v>
      </c>
      <c r="AB37" s="28">
        <v>2</v>
      </c>
      <c r="AC37" s="28">
        <v>2</v>
      </c>
      <c r="AD37" s="28">
        <v>2</v>
      </c>
      <c r="AE37" s="28">
        <v>2</v>
      </c>
      <c r="AF37" s="28">
        <v>2</v>
      </c>
      <c r="AG37" s="28">
        <v>2</v>
      </c>
      <c r="AH37" s="28"/>
      <c r="AI37" s="28">
        <v>2</v>
      </c>
      <c r="AJ37" s="28">
        <v>2</v>
      </c>
      <c r="AK37" s="28"/>
      <c r="AL37" s="28">
        <v>2</v>
      </c>
      <c r="AM37" s="28">
        <v>2</v>
      </c>
      <c r="AN37" s="28">
        <v>2</v>
      </c>
      <c r="AO37" s="28">
        <v>2</v>
      </c>
      <c r="AP37" s="28">
        <v>2</v>
      </c>
      <c r="AQ37" s="28">
        <v>2</v>
      </c>
      <c r="AR37" s="28">
        <v>2</v>
      </c>
      <c r="AS37" s="28">
        <v>2</v>
      </c>
      <c r="AT37" s="28">
        <v>2</v>
      </c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17">
        <f t="shared" si="4"/>
        <v>38</v>
      </c>
      <c r="BG37" s="34"/>
    </row>
    <row r="38" spans="1:59" ht="24" customHeight="1" x14ac:dyDescent="0.25">
      <c r="A38" s="104"/>
      <c r="B38" s="110"/>
      <c r="C38" s="70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39">
        <f t="shared" si="3"/>
        <v>0</v>
      </c>
      <c r="W38" s="21" t="s">
        <v>17</v>
      </c>
      <c r="X38" s="21" t="s">
        <v>17</v>
      </c>
      <c r="Y38" s="14"/>
      <c r="Z38" s="14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15"/>
      <c r="AV38" s="15"/>
      <c r="AW38" s="43"/>
      <c r="AX38" s="43"/>
      <c r="AY38" s="15"/>
      <c r="AZ38" s="15"/>
      <c r="BA38" s="43"/>
      <c r="BB38" s="43"/>
      <c r="BC38" s="15"/>
      <c r="BD38" s="15"/>
      <c r="BE38" s="43"/>
      <c r="BF38" s="17">
        <f t="shared" si="4"/>
        <v>0</v>
      </c>
      <c r="BG38" s="34"/>
    </row>
    <row r="39" spans="1:59" ht="37.5" customHeight="1" x14ac:dyDescent="0.25">
      <c r="A39" s="104"/>
      <c r="B39" s="109" t="s">
        <v>115</v>
      </c>
      <c r="C39" s="69" t="s">
        <v>114</v>
      </c>
      <c r="D39" s="28" t="s">
        <v>16</v>
      </c>
      <c r="E39" s="28">
        <v>2</v>
      </c>
      <c r="F39" s="28">
        <v>2</v>
      </c>
      <c r="G39" s="28">
        <v>2</v>
      </c>
      <c r="H39" s="28">
        <v>2</v>
      </c>
      <c r="I39" s="28">
        <v>2</v>
      </c>
      <c r="J39" s="28">
        <v>2</v>
      </c>
      <c r="K39" s="28">
        <v>2</v>
      </c>
      <c r="L39" s="28">
        <v>2</v>
      </c>
      <c r="M39" s="28">
        <v>2</v>
      </c>
      <c r="N39" s="28">
        <v>2</v>
      </c>
      <c r="O39" s="28">
        <v>2</v>
      </c>
      <c r="P39" s="28">
        <v>2</v>
      </c>
      <c r="Q39" s="28">
        <v>2</v>
      </c>
      <c r="R39" s="28">
        <v>2</v>
      </c>
      <c r="S39" s="28">
        <v>2</v>
      </c>
      <c r="T39" s="28">
        <v>2</v>
      </c>
      <c r="U39" s="28">
        <v>2</v>
      </c>
      <c r="V39" s="39">
        <f t="shared" si="3"/>
        <v>34</v>
      </c>
      <c r="W39" s="21" t="s">
        <v>17</v>
      </c>
      <c r="X39" s="21" t="s">
        <v>17</v>
      </c>
      <c r="Y39" s="28">
        <v>2</v>
      </c>
      <c r="Z39" s="28">
        <v>2</v>
      </c>
      <c r="AA39" s="28"/>
      <c r="AB39" s="28">
        <v>2</v>
      </c>
      <c r="AC39" s="28">
        <v>2</v>
      </c>
      <c r="AD39" s="28"/>
      <c r="AE39" s="28">
        <v>2</v>
      </c>
      <c r="AF39" s="28"/>
      <c r="AG39" s="28"/>
      <c r="AH39" s="28">
        <v>2</v>
      </c>
      <c r="AI39" s="28">
        <v>2</v>
      </c>
      <c r="AJ39" s="28"/>
      <c r="AK39" s="28">
        <v>2</v>
      </c>
      <c r="AL39" s="28">
        <v>2</v>
      </c>
      <c r="AM39" s="28">
        <v>2</v>
      </c>
      <c r="AN39" s="28">
        <v>2</v>
      </c>
      <c r="AO39" s="28">
        <v>2</v>
      </c>
      <c r="AP39" s="28">
        <v>2</v>
      </c>
      <c r="AQ39" s="28">
        <v>2</v>
      </c>
      <c r="AR39" s="28">
        <v>2</v>
      </c>
      <c r="AS39" s="28">
        <v>2</v>
      </c>
      <c r="AT39" s="28">
        <v>2</v>
      </c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17">
        <f t="shared" si="4"/>
        <v>34</v>
      </c>
      <c r="BG39" s="34"/>
    </row>
    <row r="40" spans="1:59" ht="24" customHeight="1" x14ac:dyDescent="0.25">
      <c r="A40" s="104"/>
      <c r="B40" s="110"/>
      <c r="C40" s="70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39">
        <f t="shared" si="3"/>
        <v>0</v>
      </c>
      <c r="W40" s="21" t="s">
        <v>17</v>
      </c>
      <c r="X40" s="21" t="s">
        <v>17</v>
      </c>
      <c r="Y40" s="14"/>
      <c r="Z40" s="14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15"/>
      <c r="AV40" s="15"/>
      <c r="AW40" s="43"/>
      <c r="AX40" s="43"/>
      <c r="AY40" s="15"/>
      <c r="AZ40" s="15"/>
      <c r="BA40" s="43"/>
      <c r="BB40" s="43"/>
      <c r="BC40" s="15"/>
      <c r="BD40" s="15"/>
      <c r="BE40" s="43"/>
      <c r="BF40" s="17">
        <f t="shared" si="4"/>
        <v>0</v>
      </c>
      <c r="BG40" s="34"/>
    </row>
    <row r="41" spans="1:59" ht="23.25" customHeight="1" x14ac:dyDescent="0.25">
      <c r="A41" s="104"/>
      <c r="B41" s="51" t="s">
        <v>116</v>
      </c>
      <c r="C41" s="50" t="s">
        <v>92</v>
      </c>
      <c r="D41" s="49"/>
      <c r="E41" s="47"/>
      <c r="F41" s="47"/>
      <c r="G41" s="47"/>
      <c r="H41" s="47"/>
      <c r="I41" s="47"/>
      <c r="J41" s="47"/>
      <c r="K41" s="47"/>
      <c r="L41" s="47"/>
      <c r="M41" s="47">
        <v>2</v>
      </c>
      <c r="N41" s="47"/>
      <c r="O41" s="47">
        <v>2</v>
      </c>
      <c r="P41" s="47"/>
      <c r="Q41" s="47">
        <v>2</v>
      </c>
      <c r="R41" s="47"/>
      <c r="S41" s="47">
        <v>2</v>
      </c>
      <c r="T41" s="47"/>
      <c r="U41" s="47">
        <v>2</v>
      </c>
      <c r="V41" s="48">
        <f>SUM(E41:U41)</f>
        <v>10</v>
      </c>
      <c r="W41" s="21" t="s">
        <v>17</v>
      </c>
      <c r="X41" s="21" t="s">
        <v>17</v>
      </c>
      <c r="Y41" s="47"/>
      <c r="Z41" s="47">
        <v>2</v>
      </c>
      <c r="AA41" s="47"/>
      <c r="AB41" s="47"/>
      <c r="AC41" s="47"/>
      <c r="AD41" s="47"/>
      <c r="AE41" s="33">
        <v>2</v>
      </c>
      <c r="AF41" s="47">
        <v>2</v>
      </c>
      <c r="AG41" s="47">
        <v>2</v>
      </c>
      <c r="AH41" s="47"/>
      <c r="AI41" s="47"/>
      <c r="AJ41" s="47">
        <v>2</v>
      </c>
      <c r="AK41" s="47"/>
      <c r="AL41" s="47"/>
      <c r="AM41" s="47"/>
      <c r="AN41" s="47">
        <v>2</v>
      </c>
      <c r="AO41" s="47"/>
      <c r="AP41" s="47"/>
      <c r="AQ41" s="47"/>
      <c r="AR41" s="47"/>
      <c r="AS41" s="47">
        <v>2</v>
      </c>
      <c r="AT41" s="47">
        <v>1</v>
      </c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6"/>
      <c r="BF41" s="17">
        <f t="shared" si="4"/>
        <v>15</v>
      </c>
      <c r="BG41" s="34">
        <f t="shared" si="5"/>
        <v>25</v>
      </c>
    </row>
    <row r="42" spans="1:59" ht="32.25" customHeight="1" x14ac:dyDescent="0.25">
      <c r="A42" s="104"/>
      <c r="B42" s="67" t="s">
        <v>117</v>
      </c>
      <c r="C42" s="69" t="s">
        <v>118</v>
      </c>
      <c r="D42" s="28" t="s">
        <v>16</v>
      </c>
      <c r="E42" s="28">
        <v>2</v>
      </c>
      <c r="F42" s="28"/>
      <c r="G42" s="28"/>
      <c r="H42" s="28">
        <v>2</v>
      </c>
      <c r="I42" s="28"/>
      <c r="J42" s="28">
        <v>2</v>
      </c>
      <c r="K42" s="28"/>
      <c r="L42" s="28">
        <v>2</v>
      </c>
      <c r="M42" s="28"/>
      <c r="N42" s="28">
        <v>2</v>
      </c>
      <c r="O42" s="28"/>
      <c r="P42" s="28">
        <v>2</v>
      </c>
      <c r="Q42" s="28"/>
      <c r="R42" s="28">
        <v>2</v>
      </c>
      <c r="S42" s="28"/>
      <c r="T42" s="28">
        <v>2</v>
      </c>
      <c r="U42" s="28">
        <v>1</v>
      </c>
      <c r="V42" s="39">
        <f t="shared" si="3"/>
        <v>17</v>
      </c>
      <c r="W42" s="21" t="s">
        <v>17</v>
      </c>
      <c r="X42" s="21" t="s">
        <v>17</v>
      </c>
      <c r="Y42" s="28">
        <v>2</v>
      </c>
      <c r="Z42" s="28"/>
      <c r="AA42" s="28">
        <v>2</v>
      </c>
      <c r="AB42" s="28"/>
      <c r="AC42" s="28">
        <v>2</v>
      </c>
      <c r="AD42" s="28"/>
      <c r="AE42" s="28">
        <v>2</v>
      </c>
      <c r="AF42" s="28"/>
      <c r="AG42" s="28">
        <v>2</v>
      </c>
      <c r="AH42" s="28"/>
      <c r="AI42" s="28">
        <v>2</v>
      </c>
      <c r="AJ42" s="28"/>
      <c r="AK42" s="28">
        <v>2</v>
      </c>
      <c r="AL42" s="28"/>
      <c r="AM42" s="28">
        <v>2</v>
      </c>
      <c r="AN42" s="28"/>
      <c r="AO42" s="28">
        <v>2</v>
      </c>
      <c r="AP42" s="28"/>
      <c r="AQ42" s="28">
        <v>2</v>
      </c>
      <c r="AR42" s="28"/>
      <c r="AS42" s="28">
        <v>2</v>
      </c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17">
        <f t="shared" si="4"/>
        <v>22</v>
      </c>
      <c r="BG42" s="34">
        <f t="shared" si="5"/>
        <v>39</v>
      </c>
    </row>
    <row r="43" spans="1:59" ht="29.25" customHeight="1" x14ac:dyDescent="0.25">
      <c r="A43" s="104"/>
      <c r="B43" s="68"/>
      <c r="C43" s="70"/>
      <c r="D43" s="8" t="s">
        <v>18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39">
        <f t="shared" si="3"/>
        <v>0</v>
      </c>
      <c r="W43" s="21" t="s">
        <v>17</v>
      </c>
      <c r="X43" s="21" t="s">
        <v>17</v>
      </c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7">
        <f t="shared" si="4"/>
        <v>0</v>
      </c>
      <c r="BG43" s="34">
        <f t="shared" si="5"/>
        <v>0</v>
      </c>
    </row>
    <row r="44" spans="1:59" ht="26.4" x14ac:dyDescent="0.25">
      <c r="A44" s="104"/>
      <c r="B44" s="67" t="s">
        <v>119</v>
      </c>
      <c r="C44" s="69" t="s">
        <v>25</v>
      </c>
      <c r="D44" s="27" t="s">
        <v>16</v>
      </c>
      <c r="E44" s="28">
        <v>2</v>
      </c>
      <c r="F44" s="28">
        <v>2</v>
      </c>
      <c r="G44" s="28">
        <v>2</v>
      </c>
      <c r="H44" s="28">
        <v>2</v>
      </c>
      <c r="I44" s="28">
        <v>2</v>
      </c>
      <c r="J44" s="28">
        <v>2</v>
      </c>
      <c r="K44" s="28">
        <v>2</v>
      </c>
      <c r="L44" s="28">
        <v>2</v>
      </c>
      <c r="M44" s="28">
        <v>2</v>
      </c>
      <c r="N44" s="28">
        <v>2</v>
      </c>
      <c r="O44" s="28">
        <v>2</v>
      </c>
      <c r="P44" s="28">
        <v>2</v>
      </c>
      <c r="Q44" s="28">
        <v>2</v>
      </c>
      <c r="R44" s="28">
        <v>2</v>
      </c>
      <c r="S44" s="28">
        <v>2</v>
      </c>
      <c r="T44" s="28">
        <v>2</v>
      </c>
      <c r="U44" s="28">
        <v>2</v>
      </c>
      <c r="V44" s="39">
        <f t="shared" si="3"/>
        <v>34</v>
      </c>
      <c r="W44" s="21" t="s">
        <v>17</v>
      </c>
      <c r="X44" s="21" t="s">
        <v>17</v>
      </c>
      <c r="Y44" s="28"/>
      <c r="Z44" s="28">
        <v>2</v>
      </c>
      <c r="AA44" s="28"/>
      <c r="AB44" s="28">
        <v>2</v>
      </c>
      <c r="AC44" s="28"/>
      <c r="AD44" s="28">
        <v>2</v>
      </c>
      <c r="AE44" s="28"/>
      <c r="AF44" s="28">
        <v>2</v>
      </c>
      <c r="AG44" s="28"/>
      <c r="AH44" s="28">
        <v>2</v>
      </c>
      <c r="AI44" s="28"/>
      <c r="AJ44" s="28">
        <v>2</v>
      </c>
      <c r="AK44" s="28"/>
      <c r="AL44" s="28">
        <v>2</v>
      </c>
      <c r="AM44" s="28"/>
      <c r="AN44" s="28">
        <v>2</v>
      </c>
      <c r="AO44" s="28"/>
      <c r="AP44" s="28">
        <v>2</v>
      </c>
      <c r="AQ44" s="28"/>
      <c r="AR44" s="28">
        <v>2</v>
      </c>
      <c r="AS44" s="28"/>
      <c r="AT44" s="28">
        <v>2</v>
      </c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17">
        <f t="shared" si="4"/>
        <v>22</v>
      </c>
      <c r="BG44" s="34">
        <f t="shared" si="5"/>
        <v>56</v>
      </c>
    </row>
    <row r="45" spans="1:59" ht="20.25" customHeight="1" x14ac:dyDescent="0.25">
      <c r="A45" s="104"/>
      <c r="B45" s="68"/>
      <c r="C45" s="70"/>
      <c r="D45" s="8" t="s">
        <v>18</v>
      </c>
      <c r="E45" s="8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39">
        <f t="shared" si="3"/>
        <v>0</v>
      </c>
      <c r="W45" s="21" t="s">
        <v>17</v>
      </c>
      <c r="X45" s="21" t="s">
        <v>17</v>
      </c>
      <c r="Y45" s="14"/>
      <c r="Z45" s="14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15"/>
      <c r="AV45" s="15"/>
      <c r="AW45" s="8"/>
      <c r="AX45" s="8"/>
      <c r="AY45" s="15"/>
      <c r="AZ45" s="15"/>
      <c r="BA45" s="8"/>
      <c r="BB45" s="8"/>
      <c r="BC45" s="15"/>
      <c r="BD45" s="15"/>
      <c r="BE45" s="8"/>
      <c r="BF45" s="17">
        <f t="shared" si="4"/>
        <v>0</v>
      </c>
      <c r="BG45" s="34">
        <f t="shared" si="5"/>
        <v>0</v>
      </c>
    </row>
    <row r="46" spans="1:59" ht="21" customHeight="1" x14ac:dyDescent="0.25">
      <c r="A46" s="104"/>
      <c r="B46" s="67" t="s">
        <v>120</v>
      </c>
      <c r="C46" s="87" t="s">
        <v>121</v>
      </c>
      <c r="D46" s="32" t="s">
        <v>16</v>
      </c>
      <c r="E46" s="33">
        <f>SUM(E48,E50,E52,E54,E56,E58)</f>
        <v>0</v>
      </c>
      <c r="F46" s="33">
        <f t="shared" ref="F46:U46" si="8">SUM(F48,F50,F52,F54,F56,F58)</f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 t="shared" si="8"/>
        <v>0</v>
      </c>
      <c r="K46" s="33">
        <f t="shared" si="8"/>
        <v>0</v>
      </c>
      <c r="L46" s="33">
        <f t="shared" si="8"/>
        <v>0</v>
      </c>
      <c r="M46" s="33">
        <f t="shared" si="8"/>
        <v>0</v>
      </c>
      <c r="N46" s="33">
        <f t="shared" si="8"/>
        <v>0</v>
      </c>
      <c r="O46" s="33">
        <f t="shared" si="8"/>
        <v>0</v>
      </c>
      <c r="P46" s="33">
        <f t="shared" si="8"/>
        <v>0</v>
      </c>
      <c r="Q46" s="33">
        <f t="shared" si="8"/>
        <v>0</v>
      </c>
      <c r="R46" s="33">
        <f t="shared" si="8"/>
        <v>0</v>
      </c>
      <c r="S46" s="33">
        <f t="shared" si="8"/>
        <v>0</v>
      </c>
      <c r="T46" s="33">
        <f t="shared" si="8"/>
        <v>0</v>
      </c>
      <c r="U46" s="33">
        <f t="shared" si="8"/>
        <v>0</v>
      </c>
      <c r="V46" s="39">
        <f t="shared" si="3"/>
        <v>0</v>
      </c>
      <c r="W46" s="21" t="s">
        <v>17</v>
      </c>
      <c r="X46" s="21" t="s">
        <v>17</v>
      </c>
      <c r="Y46" s="33">
        <f>SUM(Y48,Y50,Y52,Y54,Y56,Y58)</f>
        <v>0</v>
      </c>
      <c r="Z46" s="33">
        <f t="shared" ref="Z46:BE46" si="9">SUM(Z48,Z50,Z52,Z54,Z56,Z58)</f>
        <v>0</v>
      </c>
      <c r="AA46" s="33">
        <f t="shared" si="9"/>
        <v>0</v>
      </c>
      <c r="AB46" s="33">
        <f t="shared" si="9"/>
        <v>0</v>
      </c>
      <c r="AC46" s="33">
        <f t="shared" si="9"/>
        <v>0</v>
      </c>
      <c r="AD46" s="33">
        <f t="shared" si="9"/>
        <v>0</v>
      </c>
      <c r="AE46" s="33">
        <f t="shared" si="9"/>
        <v>0</v>
      </c>
      <c r="AF46" s="33">
        <f t="shared" si="9"/>
        <v>0</v>
      </c>
      <c r="AG46" s="33">
        <f t="shared" si="9"/>
        <v>0</v>
      </c>
      <c r="AH46" s="33">
        <f t="shared" si="9"/>
        <v>0</v>
      </c>
      <c r="AI46" s="33">
        <f t="shared" si="9"/>
        <v>0</v>
      </c>
      <c r="AJ46" s="33">
        <f t="shared" si="9"/>
        <v>0</v>
      </c>
      <c r="AK46" s="33">
        <f t="shared" si="9"/>
        <v>0</v>
      </c>
      <c r="AL46" s="33">
        <f t="shared" si="9"/>
        <v>0</v>
      </c>
      <c r="AM46" s="33">
        <f t="shared" si="9"/>
        <v>0</v>
      </c>
      <c r="AN46" s="33">
        <f t="shared" si="9"/>
        <v>0</v>
      </c>
      <c r="AO46" s="33">
        <f t="shared" si="9"/>
        <v>0</v>
      </c>
      <c r="AP46" s="33">
        <f t="shared" si="9"/>
        <v>0</v>
      </c>
      <c r="AQ46" s="33">
        <f t="shared" si="9"/>
        <v>0</v>
      </c>
      <c r="AR46" s="33">
        <f t="shared" si="9"/>
        <v>0</v>
      </c>
      <c r="AS46" s="33">
        <f t="shared" si="9"/>
        <v>0</v>
      </c>
      <c r="AT46" s="33">
        <f t="shared" si="9"/>
        <v>0</v>
      </c>
      <c r="AU46" s="33">
        <f t="shared" si="9"/>
        <v>0</v>
      </c>
      <c r="AV46" s="33">
        <f t="shared" si="9"/>
        <v>0</v>
      </c>
      <c r="AW46" s="33">
        <f t="shared" si="9"/>
        <v>0</v>
      </c>
      <c r="AX46" s="33">
        <f t="shared" si="9"/>
        <v>0</v>
      </c>
      <c r="AY46" s="33">
        <f t="shared" si="9"/>
        <v>0</v>
      </c>
      <c r="AZ46" s="33">
        <f t="shared" si="9"/>
        <v>0</v>
      </c>
      <c r="BA46" s="33">
        <f t="shared" si="9"/>
        <v>0</v>
      </c>
      <c r="BB46" s="33">
        <f t="shared" si="9"/>
        <v>0</v>
      </c>
      <c r="BC46" s="33">
        <f t="shared" si="9"/>
        <v>0</v>
      </c>
      <c r="BD46" s="33">
        <f t="shared" si="9"/>
        <v>0</v>
      </c>
      <c r="BE46" s="33">
        <f t="shared" si="9"/>
        <v>0</v>
      </c>
      <c r="BF46" s="17">
        <f t="shared" si="4"/>
        <v>0</v>
      </c>
      <c r="BG46" s="34">
        <f t="shared" si="5"/>
        <v>0</v>
      </c>
    </row>
    <row r="47" spans="1:59" ht="22.5" customHeight="1" x14ac:dyDescent="0.25">
      <c r="A47" s="104"/>
      <c r="B47" s="68"/>
      <c r="C47" s="88"/>
      <c r="D47" s="33" t="s">
        <v>18</v>
      </c>
      <c r="E47" s="33">
        <f>SUM(E49,E51,E53,E55)</f>
        <v>0</v>
      </c>
      <c r="F47" s="33">
        <f t="shared" ref="F47:U47" si="10">SUM(F49,F51,F53,F55)</f>
        <v>0</v>
      </c>
      <c r="G47" s="33">
        <f t="shared" si="10"/>
        <v>0</v>
      </c>
      <c r="H47" s="33">
        <f t="shared" si="10"/>
        <v>0</v>
      </c>
      <c r="I47" s="33">
        <f t="shared" si="10"/>
        <v>0</v>
      </c>
      <c r="J47" s="33">
        <f t="shared" si="10"/>
        <v>0</v>
      </c>
      <c r="K47" s="33">
        <f t="shared" si="10"/>
        <v>0</v>
      </c>
      <c r="L47" s="33">
        <f t="shared" si="10"/>
        <v>0</v>
      </c>
      <c r="M47" s="33">
        <f t="shared" si="10"/>
        <v>0</v>
      </c>
      <c r="N47" s="33">
        <f t="shared" si="10"/>
        <v>0</v>
      </c>
      <c r="O47" s="33">
        <f t="shared" si="10"/>
        <v>0</v>
      </c>
      <c r="P47" s="33">
        <f t="shared" si="10"/>
        <v>0</v>
      </c>
      <c r="Q47" s="33">
        <f t="shared" si="10"/>
        <v>0</v>
      </c>
      <c r="R47" s="33">
        <f t="shared" si="10"/>
        <v>0</v>
      </c>
      <c r="S47" s="33">
        <f t="shared" si="10"/>
        <v>0</v>
      </c>
      <c r="T47" s="33">
        <f t="shared" si="10"/>
        <v>0</v>
      </c>
      <c r="U47" s="33">
        <f t="shared" si="10"/>
        <v>0</v>
      </c>
      <c r="V47" s="39">
        <f t="shared" si="3"/>
        <v>0</v>
      </c>
      <c r="W47" s="21" t="s">
        <v>17</v>
      </c>
      <c r="X47" s="21" t="s">
        <v>17</v>
      </c>
      <c r="Y47" s="33">
        <f>SUM(Y49,Y51,Y53,Y55)</f>
        <v>0</v>
      </c>
      <c r="Z47" s="33">
        <f t="shared" ref="Z47:BE47" si="11">SUM(Z49,Z51,Z53,Z55)</f>
        <v>0</v>
      </c>
      <c r="AA47" s="33">
        <f t="shared" si="11"/>
        <v>0</v>
      </c>
      <c r="AB47" s="33">
        <f t="shared" si="11"/>
        <v>0</v>
      </c>
      <c r="AC47" s="33">
        <f t="shared" si="11"/>
        <v>0</v>
      </c>
      <c r="AD47" s="33">
        <f t="shared" si="11"/>
        <v>0</v>
      </c>
      <c r="AE47" s="33">
        <f t="shared" si="11"/>
        <v>0</v>
      </c>
      <c r="AF47" s="33">
        <f t="shared" si="11"/>
        <v>0</v>
      </c>
      <c r="AG47" s="33">
        <f t="shared" si="11"/>
        <v>0</v>
      </c>
      <c r="AH47" s="33">
        <f t="shared" si="11"/>
        <v>0</v>
      </c>
      <c r="AI47" s="33">
        <f t="shared" si="11"/>
        <v>0</v>
      </c>
      <c r="AJ47" s="33">
        <f t="shared" si="11"/>
        <v>0</v>
      </c>
      <c r="AK47" s="33">
        <f t="shared" si="11"/>
        <v>0</v>
      </c>
      <c r="AL47" s="33">
        <f t="shared" si="11"/>
        <v>0</v>
      </c>
      <c r="AM47" s="33">
        <f t="shared" si="11"/>
        <v>0</v>
      </c>
      <c r="AN47" s="33">
        <f t="shared" si="11"/>
        <v>0</v>
      </c>
      <c r="AO47" s="33">
        <f t="shared" si="11"/>
        <v>0</v>
      </c>
      <c r="AP47" s="33">
        <f t="shared" si="11"/>
        <v>0</v>
      </c>
      <c r="AQ47" s="33">
        <f t="shared" si="11"/>
        <v>0</v>
      </c>
      <c r="AR47" s="33">
        <f t="shared" si="11"/>
        <v>0</v>
      </c>
      <c r="AS47" s="33">
        <f t="shared" si="11"/>
        <v>0</v>
      </c>
      <c r="AT47" s="33">
        <f t="shared" si="11"/>
        <v>0</v>
      </c>
      <c r="AU47" s="33">
        <f t="shared" si="11"/>
        <v>0</v>
      </c>
      <c r="AV47" s="33">
        <f t="shared" si="11"/>
        <v>0</v>
      </c>
      <c r="AW47" s="33">
        <f t="shared" si="11"/>
        <v>0</v>
      </c>
      <c r="AX47" s="33">
        <f t="shared" si="11"/>
        <v>0</v>
      </c>
      <c r="AY47" s="33">
        <f t="shared" si="11"/>
        <v>0</v>
      </c>
      <c r="AZ47" s="33">
        <f t="shared" si="11"/>
        <v>0</v>
      </c>
      <c r="BA47" s="33">
        <f t="shared" si="11"/>
        <v>0</v>
      </c>
      <c r="BB47" s="33">
        <f t="shared" si="11"/>
        <v>0</v>
      </c>
      <c r="BC47" s="33">
        <f t="shared" si="11"/>
        <v>0</v>
      </c>
      <c r="BD47" s="33">
        <f t="shared" si="11"/>
        <v>0</v>
      </c>
      <c r="BE47" s="33">
        <f t="shared" si="11"/>
        <v>0</v>
      </c>
      <c r="BF47" s="17">
        <f t="shared" si="4"/>
        <v>0</v>
      </c>
      <c r="BG47" s="34">
        <f t="shared" si="5"/>
        <v>0</v>
      </c>
    </row>
    <row r="48" spans="1:59" ht="26.25" customHeight="1" x14ac:dyDescent="0.25">
      <c r="A48" s="104"/>
      <c r="B48" s="67" t="s">
        <v>122</v>
      </c>
      <c r="C48" s="69" t="s">
        <v>123</v>
      </c>
      <c r="D48" s="27" t="s">
        <v>16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39">
        <f t="shared" si="3"/>
        <v>0</v>
      </c>
      <c r="W48" s="21" t="s">
        <v>17</v>
      </c>
      <c r="X48" s="21" t="s">
        <v>17</v>
      </c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17">
        <f t="shared" si="4"/>
        <v>0</v>
      </c>
      <c r="BG48" s="34">
        <f t="shared" si="5"/>
        <v>0</v>
      </c>
    </row>
    <row r="49" spans="1:59" ht="20.25" customHeight="1" x14ac:dyDescent="0.25">
      <c r="A49" s="104"/>
      <c r="B49" s="68"/>
      <c r="C49" s="70"/>
      <c r="D49" s="24" t="s">
        <v>18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39">
        <f t="shared" si="3"/>
        <v>0</v>
      </c>
      <c r="W49" s="21" t="s">
        <v>17</v>
      </c>
      <c r="X49" s="21" t="s">
        <v>17</v>
      </c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7">
        <f t="shared" si="4"/>
        <v>0</v>
      </c>
      <c r="BG49" s="34">
        <f t="shared" si="5"/>
        <v>0</v>
      </c>
    </row>
    <row r="50" spans="1:59" ht="26.4" x14ac:dyDescent="0.25">
      <c r="A50" s="104"/>
      <c r="B50" s="67" t="s">
        <v>125</v>
      </c>
      <c r="C50" s="69" t="s">
        <v>124</v>
      </c>
      <c r="D50" s="27" t="s">
        <v>16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39">
        <f t="shared" si="3"/>
        <v>0</v>
      </c>
      <c r="W50" s="21" t="s">
        <v>17</v>
      </c>
      <c r="X50" s="21" t="s">
        <v>17</v>
      </c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17">
        <f t="shared" si="4"/>
        <v>0</v>
      </c>
      <c r="BG50" s="34">
        <f t="shared" si="5"/>
        <v>0</v>
      </c>
    </row>
    <row r="51" spans="1:59" ht="21" customHeight="1" x14ac:dyDescent="0.25">
      <c r="A51" s="104"/>
      <c r="B51" s="68"/>
      <c r="C51" s="70"/>
      <c r="D51" s="8" t="s">
        <v>18</v>
      </c>
      <c r="E51" s="8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39">
        <f t="shared" si="3"/>
        <v>0</v>
      </c>
      <c r="W51" s="21" t="s">
        <v>17</v>
      </c>
      <c r="X51" s="21" t="s">
        <v>17</v>
      </c>
      <c r="Y51" s="14"/>
      <c r="Z51" s="14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15"/>
      <c r="AV51" s="15"/>
      <c r="AW51" s="8"/>
      <c r="AX51" s="8"/>
      <c r="AY51" s="15"/>
      <c r="AZ51" s="15"/>
      <c r="BA51" s="8"/>
      <c r="BB51" s="8"/>
      <c r="BC51" s="15"/>
      <c r="BD51" s="15"/>
      <c r="BE51" s="8"/>
      <c r="BF51" s="17">
        <f t="shared" si="4"/>
        <v>0</v>
      </c>
      <c r="BG51" s="34">
        <f t="shared" si="5"/>
        <v>0</v>
      </c>
    </row>
    <row r="52" spans="1:59" ht="26.4" x14ac:dyDescent="0.25">
      <c r="A52" s="104"/>
      <c r="B52" s="67" t="s">
        <v>126</v>
      </c>
      <c r="C52" s="69" t="s">
        <v>61</v>
      </c>
      <c r="D52" s="27" t="s">
        <v>16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39">
        <f t="shared" si="3"/>
        <v>0</v>
      </c>
      <c r="W52" s="21" t="s">
        <v>17</v>
      </c>
      <c r="X52" s="21" t="s">
        <v>17</v>
      </c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17">
        <f t="shared" si="4"/>
        <v>0</v>
      </c>
      <c r="BG52" s="34">
        <f t="shared" si="5"/>
        <v>0</v>
      </c>
    </row>
    <row r="53" spans="1:59" ht="21" customHeight="1" x14ac:dyDescent="0.25">
      <c r="A53" s="104"/>
      <c r="B53" s="68"/>
      <c r="C53" s="70"/>
      <c r="D53" s="8" t="s">
        <v>18</v>
      </c>
      <c r="E53" s="8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39">
        <f t="shared" si="3"/>
        <v>0</v>
      </c>
      <c r="W53" s="21" t="s">
        <v>17</v>
      </c>
      <c r="X53" s="21" t="s">
        <v>17</v>
      </c>
      <c r="Y53" s="14"/>
      <c r="Z53" s="14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15"/>
      <c r="AV53" s="15"/>
      <c r="AW53" s="8"/>
      <c r="AX53" s="8"/>
      <c r="AY53" s="15"/>
      <c r="AZ53" s="15"/>
      <c r="BA53" s="8"/>
      <c r="BB53" s="8"/>
      <c r="BC53" s="15"/>
      <c r="BD53" s="15"/>
      <c r="BE53" s="8"/>
      <c r="BF53" s="17">
        <f t="shared" si="4"/>
        <v>0</v>
      </c>
      <c r="BG53" s="34">
        <f t="shared" si="5"/>
        <v>0</v>
      </c>
    </row>
    <row r="54" spans="1:59" ht="26.4" x14ac:dyDescent="0.25">
      <c r="A54" s="104"/>
      <c r="B54" s="67" t="s">
        <v>127</v>
      </c>
      <c r="C54" s="69" t="s">
        <v>113</v>
      </c>
      <c r="D54" s="27" t="s">
        <v>16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39">
        <f t="shared" si="3"/>
        <v>0</v>
      </c>
      <c r="W54" s="21" t="s">
        <v>17</v>
      </c>
      <c r="X54" s="21" t="s">
        <v>17</v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17">
        <f t="shared" si="4"/>
        <v>0</v>
      </c>
      <c r="BG54" s="34">
        <f t="shared" si="5"/>
        <v>0</v>
      </c>
    </row>
    <row r="55" spans="1:59" ht="21" customHeight="1" x14ac:dyDescent="0.25">
      <c r="A55" s="104"/>
      <c r="B55" s="68"/>
      <c r="C55" s="70"/>
      <c r="D55" s="8" t="s">
        <v>18</v>
      </c>
      <c r="E55" s="25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39">
        <f t="shared" si="3"/>
        <v>0</v>
      </c>
      <c r="W55" s="21" t="s">
        <v>17</v>
      </c>
      <c r="X55" s="21" t="s">
        <v>17</v>
      </c>
      <c r="Y55" s="14"/>
      <c r="Z55" s="14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15"/>
      <c r="AV55" s="15"/>
      <c r="AW55" s="8"/>
      <c r="AX55" s="8"/>
      <c r="AY55" s="15"/>
      <c r="AZ55" s="15"/>
      <c r="BA55" s="8"/>
      <c r="BB55" s="8"/>
      <c r="BC55" s="15"/>
      <c r="BD55" s="15"/>
      <c r="BE55" s="8"/>
      <c r="BF55" s="17">
        <f t="shared" si="4"/>
        <v>0</v>
      </c>
      <c r="BG55" s="34">
        <f t="shared" si="5"/>
        <v>0</v>
      </c>
    </row>
    <row r="56" spans="1:59" ht="27.75" customHeight="1" x14ac:dyDescent="0.25">
      <c r="A56" s="104"/>
      <c r="B56" s="67" t="s">
        <v>128</v>
      </c>
      <c r="C56" s="69" t="s">
        <v>130</v>
      </c>
      <c r="D56" s="28" t="s">
        <v>16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39">
        <f t="shared" si="3"/>
        <v>0</v>
      </c>
      <c r="W56" s="21" t="s">
        <v>17</v>
      </c>
      <c r="X56" s="21" t="s">
        <v>17</v>
      </c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17">
        <f t="shared" ref="BF56:BF73" si="12">SUM(Y56:BE56)</f>
        <v>0</v>
      </c>
      <c r="BG56" s="34">
        <f t="shared" ref="BG56:BG59" si="13">SUM(V56,BF56)</f>
        <v>0</v>
      </c>
    </row>
    <row r="57" spans="1:59" ht="24" customHeight="1" x14ac:dyDescent="0.25">
      <c r="A57" s="104"/>
      <c r="B57" s="68"/>
      <c r="C57" s="70"/>
      <c r="D57" s="43" t="s">
        <v>18</v>
      </c>
      <c r="E57" s="52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39">
        <f t="shared" si="3"/>
        <v>0</v>
      </c>
      <c r="W57" s="21" t="s">
        <v>17</v>
      </c>
      <c r="X57" s="21" t="s">
        <v>17</v>
      </c>
      <c r="Y57" s="53"/>
      <c r="Z57" s="53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4"/>
      <c r="AV57" s="54"/>
      <c r="AW57" s="52"/>
      <c r="AX57" s="52"/>
      <c r="AY57" s="54"/>
      <c r="AZ57" s="54"/>
      <c r="BA57" s="52"/>
      <c r="BB57" s="52"/>
      <c r="BC57" s="54"/>
      <c r="BD57" s="54"/>
      <c r="BE57" s="52"/>
      <c r="BF57" s="17">
        <f t="shared" si="12"/>
        <v>0</v>
      </c>
      <c r="BG57" s="34">
        <f t="shared" si="13"/>
        <v>0</v>
      </c>
    </row>
    <row r="58" spans="1:59" ht="33.75" customHeight="1" x14ac:dyDescent="0.25">
      <c r="A58" s="104"/>
      <c r="B58" s="67" t="s">
        <v>129</v>
      </c>
      <c r="C58" s="69" t="s">
        <v>131</v>
      </c>
      <c r="D58" s="28" t="s">
        <v>16</v>
      </c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39">
        <f t="shared" si="3"/>
        <v>0</v>
      </c>
      <c r="W58" s="21" t="s">
        <v>17</v>
      </c>
      <c r="X58" s="21" t="s">
        <v>17</v>
      </c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17">
        <f t="shared" si="12"/>
        <v>0</v>
      </c>
      <c r="BG58" s="34">
        <f t="shared" si="13"/>
        <v>0</v>
      </c>
    </row>
    <row r="59" spans="1:59" ht="30.75" customHeight="1" x14ac:dyDescent="0.25">
      <c r="A59" s="104"/>
      <c r="B59" s="68"/>
      <c r="C59" s="70"/>
      <c r="D59" s="43" t="s">
        <v>18</v>
      </c>
      <c r="E59" s="52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39">
        <f t="shared" si="3"/>
        <v>0</v>
      </c>
      <c r="W59" s="21" t="s">
        <v>17</v>
      </c>
      <c r="X59" s="21" t="s">
        <v>17</v>
      </c>
      <c r="Y59" s="53"/>
      <c r="Z59" s="53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4"/>
      <c r="AV59" s="54"/>
      <c r="AW59" s="52"/>
      <c r="AX59" s="52"/>
      <c r="AY59" s="54"/>
      <c r="AZ59" s="54"/>
      <c r="BA59" s="52"/>
      <c r="BB59" s="52"/>
      <c r="BC59" s="54"/>
      <c r="BD59" s="54"/>
      <c r="BE59" s="52"/>
      <c r="BF59" s="17">
        <f t="shared" si="12"/>
        <v>0</v>
      </c>
      <c r="BG59" s="34">
        <f t="shared" si="13"/>
        <v>0</v>
      </c>
    </row>
    <row r="60" spans="1:59" ht="29.25" customHeight="1" x14ac:dyDescent="0.25">
      <c r="A60" s="104"/>
      <c r="B60" s="67" t="s">
        <v>26</v>
      </c>
      <c r="C60" s="87" t="s">
        <v>27</v>
      </c>
      <c r="D60" s="33" t="s">
        <v>16</v>
      </c>
      <c r="E60" s="33">
        <f>SUM(E62,E64,E66,E68,E70,E72,E74)</f>
        <v>0</v>
      </c>
      <c r="F60" s="33">
        <f t="shared" ref="F60:U60" si="14">SUM(F62,F64,F66,F68,F70,F72,F74)</f>
        <v>0</v>
      </c>
      <c r="G60" s="33">
        <f t="shared" si="14"/>
        <v>0</v>
      </c>
      <c r="H60" s="33">
        <f t="shared" si="14"/>
        <v>0</v>
      </c>
      <c r="I60" s="33">
        <f t="shared" si="14"/>
        <v>0</v>
      </c>
      <c r="J60" s="33">
        <f t="shared" si="14"/>
        <v>0</v>
      </c>
      <c r="K60" s="33">
        <f t="shared" si="14"/>
        <v>0</v>
      </c>
      <c r="L60" s="33">
        <f t="shared" si="14"/>
        <v>0</v>
      </c>
      <c r="M60" s="33">
        <f t="shared" si="14"/>
        <v>0</v>
      </c>
      <c r="N60" s="33">
        <f t="shared" si="14"/>
        <v>0</v>
      </c>
      <c r="O60" s="33">
        <f t="shared" si="14"/>
        <v>0</v>
      </c>
      <c r="P60" s="33">
        <f t="shared" si="14"/>
        <v>0</v>
      </c>
      <c r="Q60" s="33">
        <f t="shared" si="14"/>
        <v>0</v>
      </c>
      <c r="R60" s="33">
        <f t="shared" si="14"/>
        <v>0</v>
      </c>
      <c r="S60" s="33">
        <f t="shared" si="14"/>
        <v>0</v>
      </c>
      <c r="T60" s="33">
        <f t="shared" si="14"/>
        <v>0</v>
      </c>
      <c r="U60" s="33">
        <f t="shared" si="14"/>
        <v>0</v>
      </c>
      <c r="V60" s="39">
        <f t="shared" si="3"/>
        <v>0</v>
      </c>
      <c r="W60" s="21" t="s">
        <v>17</v>
      </c>
      <c r="X60" s="21" t="s">
        <v>17</v>
      </c>
      <c r="Y60" s="33">
        <f>SUM(Y62,Y64,Y66,Y68,Y70,Y72,Y74)</f>
        <v>0</v>
      </c>
      <c r="Z60" s="33">
        <f t="shared" ref="Z60:BE60" si="15">SUM(Z62,Z64,Z66,Z68,Z70,Z72,Z74)</f>
        <v>0</v>
      </c>
      <c r="AA60" s="33">
        <f t="shared" si="15"/>
        <v>2</v>
      </c>
      <c r="AB60" s="33">
        <f t="shared" si="15"/>
        <v>0</v>
      </c>
      <c r="AC60" s="33">
        <f t="shared" si="15"/>
        <v>2</v>
      </c>
      <c r="AD60" s="33">
        <f t="shared" si="15"/>
        <v>0</v>
      </c>
      <c r="AE60" s="33">
        <f t="shared" si="15"/>
        <v>0</v>
      </c>
      <c r="AF60" s="33">
        <f t="shared" si="15"/>
        <v>2</v>
      </c>
      <c r="AG60" s="33">
        <f t="shared" si="15"/>
        <v>0</v>
      </c>
      <c r="AH60" s="33">
        <f t="shared" si="15"/>
        <v>2</v>
      </c>
      <c r="AI60" s="33">
        <f t="shared" si="15"/>
        <v>2</v>
      </c>
      <c r="AJ60" s="33">
        <f t="shared" si="15"/>
        <v>2</v>
      </c>
      <c r="AK60" s="33">
        <f t="shared" si="15"/>
        <v>2</v>
      </c>
      <c r="AL60" s="33">
        <f t="shared" si="15"/>
        <v>2</v>
      </c>
      <c r="AM60" s="33">
        <f t="shared" si="15"/>
        <v>2</v>
      </c>
      <c r="AN60" s="33">
        <f t="shared" si="15"/>
        <v>2</v>
      </c>
      <c r="AO60" s="33">
        <f t="shared" si="15"/>
        <v>2</v>
      </c>
      <c r="AP60" s="33">
        <f t="shared" si="15"/>
        <v>2</v>
      </c>
      <c r="AQ60" s="33">
        <f t="shared" si="15"/>
        <v>2</v>
      </c>
      <c r="AR60" s="33">
        <f t="shared" si="15"/>
        <v>2</v>
      </c>
      <c r="AS60" s="33">
        <f t="shared" si="15"/>
        <v>2</v>
      </c>
      <c r="AT60" s="33">
        <f t="shared" si="15"/>
        <v>2</v>
      </c>
      <c r="AU60" s="33">
        <f t="shared" si="15"/>
        <v>0</v>
      </c>
      <c r="AV60" s="33">
        <f t="shared" si="15"/>
        <v>0</v>
      </c>
      <c r="AW60" s="33">
        <f t="shared" si="15"/>
        <v>0</v>
      </c>
      <c r="AX60" s="33">
        <f t="shared" si="15"/>
        <v>0</v>
      </c>
      <c r="AY60" s="33">
        <f t="shared" si="15"/>
        <v>0</v>
      </c>
      <c r="AZ60" s="33">
        <f t="shared" si="15"/>
        <v>0</v>
      </c>
      <c r="BA60" s="33">
        <f t="shared" si="15"/>
        <v>0</v>
      </c>
      <c r="BB60" s="33">
        <f t="shared" si="15"/>
        <v>0</v>
      </c>
      <c r="BC60" s="33">
        <f t="shared" si="15"/>
        <v>0</v>
      </c>
      <c r="BD60" s="33">
        <f t="shared" si="15"/>
        <v>0</v>
      </c>
      <c r="BE60" s="33">
        <f t="shared" si="15"/>
        <v>0</v>
      </c>
      <c r="BF60" s="17">
        <f t="shared" si="12"/>
        <v>32</v>
      </c>
      <c r="BG60" s="34">
        <f t="shared" si="5"/>
        <v>32</v>
      </c>
    </row>
    <row r="61" spans="1:59" ht="27.75" customHeight="1" x14ac:dyDescent="0.25">
      <c r="A61" s="104"/>
      <c r="B61" s="68"/>
      <c r="C61" s="88"/>
      <c r="D61" s="33" t="s">
        <v>18</v>
      </c>
      <c r="E61" s="33">
        <f>SUM(E63,E65,E67,E69,E71,E73,E75)</f>
        <v>0</v>
      </c>
      <c r="F61" s="33">
        <f t="shared" ref="F61:U61" si="16">SUM(F63,F65,F67,F69,F71,F73,F75)</f>
        <v>0</v>
      </c>
      <c r="G61" s="33">
        <f t="shared" si="16"/>
        <v>0</v>
      </c>
      <c r="H61" s="33">
        <f t="shared" si="16"/>
        <v>0</v>
      </c>
      <c r="I61" s="33">
        <f t="shared" si="16"/>
        <v>0</v>
      </c>
      <c r="J61" s="33">
        <f t="shared" si="16"/>
        <v>0</v>
      </c>
      <c r="K61" s="33">
        <f t="shared" si="16"/>
        <v>0</v>
      </c>
      <c r="L61" s="33">
        <f t="shared" si="16"/>
        <v>0</v>
      </c>
      <c r="M61" s="33">
        <f t="shared" si="16"/>
        <v>0</v>
      </c>
      <c r="N61" s="33">
        <f t="shared" si="16"/>
        <v>0</v>
      </c>
      <c r="O61" s="33">
        <f t="shared" si="16"/>
        <v>0</v>
      </c>
      <c r="P61" s="33">
        <f t="shared" si="16"/>
        <v>0</v>
      </c>
      <c r="Q61" s="33">
        <f t="shared" si="16"/>
        <v>0</v>
      </c>
      <c r="R61" s="33">
        <f t="shared" si="16"/>
        <v>0</v>
      </c>
      <c r="S61" s="33">
        <f t="shared" si="16"/>
        <v>0</v>
      </c>
      <c r="T61" s="33">
        <f t="shared" si="16"/>
        <v>0</v>
      </c>
      <c r="U61" s="33">
        <f t="shared" si="16"/>
        <v>0</v>
      </c>
      <c r="V61" s="39">
        <f t="shared" si="3"/>
        <v>0</v>
      </c>
      <c r="W61" s="21" t="s">
        <v>17</v>
      </c>
      <c r="X61" s="21" t="s">
        <v>17</v>
      </c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17">
        <f t="shared" si="12"/>
        <v>0</v>
      </c>
      <c r="BG61" s="34">
        <f t="shared" si="5"/>
        <v>0</v>
      </c>
    </row>
    <row r="62" spans="1:59" ht="29.25" customHeight="1" x14ac:dyDescent="0.25">
      <c r="A62" s="104"/>
      <c r="B62" s="67" t="s">
        <v>28</v>
      </c>
      <c r="C62" s="71" t="s">
        <v>29</v>
      </c>
      <c r="D62" s="28" t="s">
        <v>16</v>
      </c>
      <c r="E62" s="27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39">
        <f t="shared" si="3"/>
        <v>0</v>
      </c>
      <c r="W62" s="21" t="s">
        <v>17</v>
      </c>
      <c r="X62" s="21" t="s">
        <v>17</v>
      </c>
      <c r="Y62" s="28"/>
      <c r="Z62" s="28"/>
      <c r="AA62" s="28">
        <v>2</v>
      </c>
      <c r="AB62" s="28"/>
      <c r="AC62" s="28">
        <v>2</v>
      </c>
      <c r="AD62" s="28"/>
      <c r="AE62" s="28"/>
      <c r="AF62" s="28">
        <v>2</v>
      </c>
      <c r="AG62" s="28"/>
      <c r="AH62" s="28">
        <v>2</v>
      </c>
      <c r="AI62" s="28">
        <v>2</v>
      </c>
      <c r="AJ62" s="28">
        <v>2</v>
      </c>
      <c r="AK62" s="28">
        <v>2</v>
      </c>
      <c r="AL62" s="28">
        <v>2</v>
      </c>
      <c r="AM62" s="28">
        <v>2</v>
      </c>
      <c r="AN62" s="28">
        <v>2</v>
      </c>
      <c r="AO62" s="28">
        <v>2</v>
      </c>
      <c r="AP62" s="28">
        <v>2</v>
      </c>
      <c r="AQ62" s="28">
        <v>2</v>
      </c>
      <c r="AR62" s="28">
        <v>2</v>
      </c>
      <c r="AS62" s="28">
        <v>2</v>
      </c>
      <c r="AT62" s="28">
        <v>2</v>
      </c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17">
        <f t="shared" si="12"/>
        <v>32</v>
      </c>
      <c r="BG62" s="34"/>
    </row>
    <row r="63" spans="1:59" ht="19.5" customHeight="1" x14ac:dyDescent="0.25">
      <c r="A63" s="104"/>
      <c r="B63" s="68"/>
      <c r="C63" s="72"/>
      <c r="D63" s="8" t="s">
        <v>18</v>
      </c>
      <c r="E63" s="8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39">
        <f t="shared" si="3"/>
        <v>0</v>
      </c>
      <c r="W63" s="21" t="s">
        <v>17</v>
      </c>
      <c r="X63" s="21" t="s">
        <v>17</v>
      </c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5"/>
      <c r="AV63" s="15"/>
      <c r="AW63" s="15"/>
      <c r="AX63" s="14"/>
      <c r="AY63" s="15"/>
      <c r="AZ63" s="15"/>
      <c r="BA63" s="15"/>
      <c r="BB63" s="14"/>
      <c r="BC63" s="15"/>
      <c r="BD63" s="15"/>
      <c r="BE63" s="15"/>
      <c r="BF63" s="17">
        <f t="shared" si="12"/>
        <v>0</v>
      </c>
      <c r="BG63" s="34"/>
    </row>
    <row r="64" spans="1:59" ht="25.5" customHeight="1" x14ac:dyDescent="0.25">
      <c r="A64" s="104"/>
      <c r="B64" s="67" t="s">
        <v>30</v>
      </c>
      <c r="C64" s="69" t="s">
        <v>93</v>
      </c>
      <c r="D64" s="28" t="s">
        <v>16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39">
        <f t="shared" si="3"/>
        <v>0</v>
      </c>
      <c r="W64" s="21" t="s">
        <v>17</v>
      </c>
      <c r="X64" s="21" t="s">
        <v>17</v>
      </c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17">
        <f t="shared" si="12"/>
        <v>0</v>
      </c>
      <c r="BG64" s="34"/>
    </row>
    <row r="65" spans="1:59" ht="22.5" customHeight="1" x14ac:dyDescent="0.25">
      <c r="A65" s="104"/>
      <c r="B65" s="68"/>
      <c r="C65" s="70"/>
      <c r="D65" s="8" t="s">
        <v>18</v>
      </c>
      <c r="E65" s="8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39">
        <f t="shared" si="3"/>
        <v>0</v>
      </c>
      <c r="W65" s="21" t="s">
        <v>17</v>
      </c>
      <c r="X65" s="21" t="s">
        <v>17</v>
      </c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7">
        <f t="shared" si="12"/>
        <v>0</v>
      </c>
      <c r="BG65" s="34"/>
    </row>
    <row r="66" spans="1:59" ht="25.5" customHeight="1" x14ac:dyDescent="0.25">
      <c r="A66" s="104"/>
      <c r="B66" s="67" t="s">
        <v>31</v>
      </c>
      <c r="C66" s="69" t="s">
        <v>32</v>
      </c>
      <c r="D66" s="28" t="s">
        <v>16</v>
      </c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39">
        <f t="shared" si="3"/>
        <v>0</v>
      </c>
      <c r="W66" s="21" t="s">
        <v>17</v>
      </c>
      <c r="X66" s="21" t="s">
        <v>17</v>
      </c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17">
        <f t="shared" si="12"/>
        <v>0</v>
      </c>
      <c r="BG66" s="34"/>
    </row>
    <row r="67" spans="1:59" ht="23.25" customHeight="1" x14ac:dyDescent="0.25">
      <c r="A67" s="104"/>
      <c r="B67" s="68"/>
      <c r="C67" s="70"/>
      <c r="D67" s="8" t="s">
        <v>18</v>
      </c>
      <c r="E67" s="8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39">
        <f t="shared" si="3"/>
        <v>0</v>
      </c>
      <c r="W67" s="21" t="s">
        <v>17</v>
      </c>
      <c r="X67" s="21" t="s">
        <v>17</v>
      </c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5"/>
      <c r="AV67" s="15"/>
      <c r="AW67" s="15"/>
      <c r="AX67" s="14"/>
      <c r="AY67" s="15"/>
      <c r="AZ67" s="15"/>
      <c r="BA67" s="15"/>
      <c r="BB67" s="14"/>
      <c r="BC67" s="15"/>
      <c r="BD67" s="15"/>
      <c r="BE67" s="15"/>
      <c r="BF67" s="17">
        <f t="shared" si="12"/>
        <v>0</v>
      </c>
      <c r="BG67" s="34"/>
    </row>
    <row r="68" spans="1:59" ht="26.4" x14ac:dyDescent="0.25">
      <c r="A68" s="104"/>
      <c r="B68" s="67" t="s">
        <v>33</v>
      </c>
      <c r="C68" s="69" t="s">
        <v>34</v>
      </c>
      <c r="D68" s="27" t="s">
        <v>16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39">
        <f t="shared" si="3"/>
        <v>0</v>
      </c>
      <c r="W68" s="21" t="s">
        <v>17</v>
      </c>
      <c r="X68" s="21" t="s">
        <v>17</v>
      </c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17">
        <f t="shared" si="12"/>
        <v>0</v>
      </c>
      <c r="BG68" s="34"/>
    </row>
    <row r="69" spans="1:59" ht="16.5" customHeight="1" x14ac:dyDescent="0.25">
      <c r="A69" s="104"/>
      <c r="B69" s="68"/>
      <c r="C69" s="70"/>
      <c r="D69" s="8" t="s">
        <v>18</v>
      </c>
      <c r="E69" s="8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39">
        <f t="shared" si="3"/>
        <v>0</v>
      </c>
      <c r="W69" s="21" t="s">
        <v>17</v>
      </c>
      <c r="X69" s="21" t="s">
        <v>17</v>
      </c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5"/>
      <c r="AV69" s="15"/>
      <c r="AW69" s="15"/>
      <c r="AX69" s="14"/>
      <c r="AY69" s="15"/>
      <c r="AZ69" s="15"/>
      <c r="BA69" s="15"/>
      <c r="BB69" s="14"/>
      <c r="BC69" s="15"/>
      <c r="BD69" s="15"/>
      <c r="BE69" s="15"/>
      <c r="BF69" s="17">
        <f t="shared" si="12"/>
        <v>0</v>
      </c>
      <c r="BG69" s="34"/>
    </row>
    <row r="70" spans="1:59" ht="29.25" customHeight="1" x14ac:dyDescent="0.25">
      <c r="A70" s="104"/>
      <c r="B70" s="67" t="s">
        <v>35</v>
      </c>
      <c r="C70" s="69" t="s">
        <v>36</v>
      </c>
      <c r="D70" s="28" t="s">
        <v>16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39">
        <f t="shared" si="3"/>
        <v>0</v>
      </c>
      <c r="W70" s="21" t="s">
        <v>17</v>
      </c>
      <c r="X70" s="21" t="s">
        <v>17</v>
      </c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17">
        <f t="shared" si="12"/>
        <v>0</v>
      </c>
      <c r="BG70" s="34"/>
    </row>
    <row r="71" spans="1:59" ht="27" customHeight="1" x14ac:dyDescent="0.25">
      <c r="A71" s="104"/>
      <c r="B71" s="68"/>
      <c r="C71" s="70"/>
      <c r="D71" s="8" t="s">
        <v>18</v>
      </c>
      <c r="E71" s="8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39">
        <f t="shared" si="3"/>
        <v>0</v>
      </c>
      <c r="W71" s="21" t="s">
        <v>17</v>
      </c>
      <c r="X71" s="21" t="s">
        <v>17</v>
      </c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5"/>
      <c r="AV71" s="15"/>
      <c r="AW71" s="15"/>
      <c r="AX71" s="14"/>
      <c r="AY71" s="15"/>
      <c r="AZ71" s="15"/>
      <c r="BA71" s="15"/>
      <c r="BB71" s="14"/>
      <c r="BC71" s="15"/>
      <c r="BD71" s="15"/>
      <c r="BE71" s="15"/>
      <c r="BF71" s="17">
        <f t="shared" si="12"/>
        <v>0</v>
      </c>
      <c r="BG71" s="34"/>
    </row>
    <row r="72" spans="1:59" ht="31.5" customHeight="1" x14ac:dyDescent="0.25">
      <c r="A72" s="104"/>
      <c r="B72" s="67" t="s">
        <v>59</v>
      </c>
      <c r="C72" s="29" t="s">
        <v>60</v>
      </c>
      <c r="D72" s="28" t="s">
        <v>16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39">
        <f t="shared" si="3"/>
        <v>0</v>
      </c>
      <c r="W72" s="21" t="s">
        <v>17</v>
      </c>
      <c r="X72" s="21" t="s">
        <v>17</v>
      </c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17">
        <f t="shared" si="12"/>
        <v>0</v>
      </c>
      <c r="BG72" s="34">
        <f t="shared" si="5"/>
        <v>0</v>
      </c>
    </row>
    <row r="73" spans="1:59" ht="21" customHeight="1" x14ac:dyDescent="0.25">
      <c r="A73" s="104"/>
      <c r="B73" s="68"/>
      <c r="C73" s="29"/>
      <c r="D73" s="23" t="s">
        <v>18</v>
      </c>
      <c r="E73" s="19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39">
        <f t="shared" si="3"/>
        <v>0</v>
      </c>
      <c r="W73" s="21" t="s">
        <v>17</v>
      </c>
      <c r="X73" s="21" t="s">
        <v>17</v>
      </c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7">
        <f t="shared" si="12"/>
        <v>0</v>
      </c>
      <c r="BG73" s="34">
        <f t="shared" si="5"/>
        <v>0</v>
      </c>
    </row>
    <row r="74" spans="1:59" ht="28.5" customHeight="1" x14ac:dyDescent="0.25">
      <c r="A74" s="104"/>
      <c r="B74" s="67" t="s">
        <v>37</v>
      </c>
      <c r="C74" s="69" t="s">
        <v>38</v>
      </c>
      <c r="D74" s="27" t="s">
        <v>16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39">
        <f t="shared" si="3"/>
        <v>0</v>
      </c>
      <c r="W74" s="21" t="s">
        <v>17</v>
      </c>
      <c r="X74" s="21" t="s">
        <v>17</v>
      </c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17">
        <f t="shared" si="4"/>
        <v>0</v>
      </c>
      <c r="BG74" s="34">
        <f t="shared" si="5"/>
        <v>0</v>
      </c>
    </row>
    <row r="75" spans="1:59" ht="15.75" customHeight="1" x14ac:dyDescent="0.25">
      <c r="A75" s="104"/>
      <c r="B75" s="68"/>
      <c r="C75" s="70"/>
      <c r="D75" s="8" t="s">
        <v>18</v>
      </c>
      <c r="E75" s="8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39">
        <f t="shared" si="3"/>
        <v>0</v>
      </c>
      <c r="W75" s="21" t="s">
        <v>17</v>
      </c>
      <c r="X75" s="21" t="s">
        <v>17</v>
      </c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5"/>
      <c r="AV75" s="15"/>
      <c r="AW75" s="15"/>
      <c r="AX75" s="14"/>
      <c r="AY75" s="15"/>
      <c r="AZ75" s="15"/>
      <c r="BA75" s="15"/>
      <c r="BB75" s="14"/>
      <c r="BC75" s="15"/>
      <c r="BD75" s="15"/>
      <c r="BE75" s="15"/>
      <c r="BF75" s="17">
        <f t="shared" si="4"/>
        <v>0</v>
      </c>
      <c r="BG75" s="34">
        <f t="shared" si="5"/>
        <v>0</v>
      </c>
    </row>
    <row r="76" spans="1:59" ht="28.5" customHeight="1" x14ac:dyDescent="0.25">
      <c r="A76" s="104"/>
      <c r="B76" s="82" t="s">
        <v>39</v>
      </c>
      <c r="C76" s="83" t="s">
        <v>40</v>
      </c>
      <c r="D76" s="41" t="s">
        <v>16</v>
      </c>
      <c r="E76" s="13">
        <f>SUM(E78,E86,E94,E100)</f>
        <v>0</v>
      </c>
      <c r="F76" s="13">
        <f t="shared" ref="F76:U76" si="17">SUM(F78,F86,F94,F100)</f>
        <v>0</v>
      </c>
      <c r="G76" s="13">
        <f t="shared" si="17"/>
        <v>0</v>
      </c>
      <c r="H76" s="13">
        <f t="shared" si="17"/>
        <v>0</v>
      </c>
      <c r="I76" s="13">
        <f t="shared" si="17"/>
        <v>0</v>
      </c>
      <c r="J76" s="13">
        <f t="shared" si="17"/>
        <v>0</v>
      </c>
      <c r="K76" s="13">
        <f t="shared" si="17"/>
        <v>0</v>
      </c>
      <c r="L76" s="13">
        <f t="shared" si="17"/>
        <v>0</v>
      </c>
      <c r="M76" s="13">
        <f t="shared" si="17"/>
        <v>0</v>
      </c>
      <c r="N76" s="13">
        <f t="shared" si="17"/>
        <v>0</v>
      </c>
      <c r="O76" s="13">
        <f t="shared" si="17"/>
        <v>0</v>
      </c>
      <c r="P76" s="13">
        <f t="shared" si="17"/>
        <v>0</v>
      </c>
      <c r="Q76" s="13">
        <f t="shared" si="17"/>
        <v>0</v>
      </c>
      <c r="R76" s="13">
        <f t="shared" si="17"/>
        <v>0</v>
      </c>
      <c r="S76" s="13">
        <f t="shared" si="17"/>
        <v>0</v>
      </c>
      <c r="T76" s="13">
        <f t="shared" si="17"/>
        <v>0</v>
      </c>
      <c r="U76" s="13">
        <f t="shared" si="17"/>
        <v>0</v>
      </c>
      <c r="V76" s="39">
        <f t="shared" ref="V76:V108" si="18">SUM(E76:U76)</f>
        <v>0</v>
      </c>
      <c r="W76" s="21" t="s">
        <v>17</v>
      </c>
      <c r="X76" s="21" t="s">
        <v>17</v>
      </c>
      <c r="Y76" s="13">
        <f>SUM(Y78,Y86,Y94,Y100)</f>
        <v>4</v>
      </c>
      <c r="Z76" s="13">
        <f t="shared" ref="Z76:BE76" si="19">SUM(Z78,Z86,Z94,Z100)</f>
        <v>4</v>
      </c>
      <c r="AA76" s="13">
        <f t="shared" si="19"/>
        <v>4</v>
      </c>
      <c r="AB76" s="13">
        <f t="shared" si="19"/>
        <v>4</v>
      </c>
      <c r="AC76" s="13">
        <f t="shared" si="19"/>
        <v>4</v>
      </c>
      <c r="AD76" s="13">
        <f t="shared" si="19"/>
        <v>4</v>
      </c>
      <c r="AE76" s="13">
        <f t="shared" si="19"/>
        <v>4</v>
      </c>
      <c r="AF76" s="13">
        <f t="shared" si="19"/>
        <v>4</v>
      </c>
      <c r="AG76" s="13">
        <f t="shared" si="19"/>
        <v>4</v>
      </c>
      <c r="AH76" s="13">
        <f t="shared" si="19"/>
        <v>4</v>
      </c>
      <c r="AI76" s="13">
        <f t="shared" si="19"/>
        <v>4</v>
      </c>
      <c r="AJ76" s="13">
        <f t="shared" si="19"/>
        <v>4</v>
      </c>
      <c r="AK76" s="13">
        <f t="shared" si="19"/>
        <v>4</v>
      </c>
      <c r="AL76" s="13">
        <f t="shared" si="19"/>
        <v>4</v>
      </c>
      <c r="AM76" s="13">
        <f t="shared" si="19"/>
        <v>4</v>
      </c>
      <c r="AN76" s="13">
        <f t="shared" si="19"/>
        <v>4</v>
      </c>
      <c r="AO76" s="13">
        <f t="shared" si="19"/>
        <v>4</v>
      </c>
      <c r="AP76" s="13">
        <f t="shared" si="19"/>
        <v>4</v>
      </c>
      <c r="AQ76" s="13">
        <f t="shared" si="19"/>
        <v>6</v>
      </c>
      <c r="AR76" s="13">
        <f t="shared" si="19"/>
        <v>6</v>
      </c>
      <c r="AS76" s="13">
        <f t="shared" si="19"/>
        <v>8</v>
      </c>
      <c r="AT76" s="13">
        <f t="shared" si="19"/>
        <v>11</v>
      </c>
      <c r="AU76" s="13">
        <f t="shared" si="19"/>
        <v>0</v>
      </c>
      <c r="AV76" s="13">
        <f t="shared" si="19"/>
        <v>0</v>
      </c>
      <c r="AW76" s="13">
        <f t="shared" si="19"/>
        <v>0</v>
      </c>
      <c r="AX76" s="13">
        <f t="shared" si="19"/>
        <v>0</v>
      </c>
      <c r="AY76" s="13">
        <f t="shared" si="19"/>
        <v>0</v>
      </c>
      <c r="AZ76" s="13">
        <f t="shared" si="19"/>
        <v>0</v>
      </c>
      <c r="BA76" s="13">
        <f t="shared" si="19"/>
        <v>0</v>
      </c>
      <c r="BB76" s="13">
        <f t="shared" si="19"/>
        <v>0</v>
      </c>
      <c r="BC76" s="13">
        <f t="shared" si="19"/>
        <v>0</v>
      </c>
      <c r="BD76" s="13">
        <f t="shared" si="19"/>
        <v>0</v>
      </c>
      <c r="BE76" s="13">
        <f t="shared" si="19"/>
        <v>0</v>
      </c>
      <c r="BF76" s="17">
        <f t="shared" ref="BF76:BF108" si="20">SUM(Y76:BE76)</f>
        <v>103</v>
      </c>
      <c r="BG76" s="34">
        <f t="shared" ref="BG76:BG108" si="21">SUM(V76,BF76)</f>
        <v>103</v>
      </c>
    </row>
    <row r="77" spans="1:59" ht="19.5" customHeight="1" x14ac:dyDescent="0.25">
      <c r="A77" s="104"/>
      <c r="B77" s="82"/>
      <c r="C77" s="84"/>
      <c r="D77" s="13" t="s">
        <v>18</v>
      </c>
      <c r="E77" s="13">
        <f>SUM(E81)</f>
        <v>0</v>
      </c>
      <c r="F77" s="13">
        <f t="shared" ref="F77:U77" si="22">SUM(F81)</f>
        <v>0</v>
      </c>
      <c r="G77" s="13">
        <f t="shared" si="22"/>
        <v>0</v>
      </c>
      <c r="H77" s="13">
        <f t="shared" si="22"/>
        <v>0</v>
      </c>
      <c r="I77" s="13">
        <f t="shared" si="22"/>
        <v>0</v>
      </c>
      <c r="J77" s="13">
        <f t="shared" si="22"/>
        <v>0</v>
      </c>
      <c r="K77" s="13">
        <f t="shared" si="22"/>
        <v>0</v>
      </c>
      <c r="L77" s="13">
        <f t="shared" si="22"/>
        <v>0</v>
      </c>
      <c r="M77" s="13">
        <f t="shared" si="22"/>
        <v>0</v>
      </c>
      <c r="N77" s="13">
        <f t="shared" si="22"/>
        <v>0</v>
      </c>
      <c r="O77" s="13">
        <f t="shared" si="22"/>
        <v>0</v>
      </c>
      <c r="P77" s="13">
        <f t="shared" si="22"/>
        <v>0</v>
      </c>
      <c r="Q77" s="13">
        <f t="shared" si="22"/>
        <v>0</v>
      </c>
      <c r="R77" s="13">
        <f t="shared" si="22"/>
        <v>0</v>
      </c>
      <c r="S77" s="13">
        <f t="shared" si="22"/>
        <v>0</v>
      </c>
      <c r="T77" s="13">
        <f t="shared" si="22"/>
        <v>0</v>
      </c>
      <c r="U77" s="13">
        <f t="shared" si="22"/>
        <v>0</v>
      </c>
      <c r="V77" s="39">
        <f t="shared" si="18"/>
        <v>0</v>
      </c>
      <c r="W77" s="21" t="s">
        <v>17</v>
      </c>
      <c r="X77" s="21" t="s">
        <v>17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7">
        <f t="shared" si="20"/>
        <v>0</v>
      </c>
      <c r="BG77" s="34">
        <f t="shared" si="21"/>
        <v>0</v>
      </c>
    </row>
    <row r="78" spans="1:59" ht="26.4" x14ac:dyDescent="0.25">
      <c r="A78" s="104"/>
      <c r="B78" s="85" t="s">
        <v>67</v>
      </c>
      <c r="C78" s="75" t="s">
        <v>132</v>
      </c>
      <c r="D78" s="30" t="s">
        <v>16</v>
      </c>
      <c r="E78" s="31">
        <f>SUM(E80,E82,E84,E85)</f>
        <v>0</v>
      </c>
      <c r="F78" s="31">
        <f t="shared" ref="F78:U78" si="23">SUM(F80,F82,F84,F85)</f>
        <v>0</v>
      </c>
      <c r="G78" s="31">
        <f t="shared" si="23"/>
        <v>0</v>
      </c>
      <c r="H78" s="31">
        <f t="shared" si="23"/>
        <v>0</v>
      </c>
      <c r="I78" s="31">
        <f t="shared" si="23"/>
        <v>0</v>
      </c>
      <c r="J78" s="31">
        <f t="shared" si="23"/>
        <v>0</v>
      </c>
      <c r="K78" s="31">
        <f t="shared" si="23"/>
        <v>0</v>
      </c>
      <c r="L78" s="31">
        <f t="shared" si="23"/>
        <v>0</v>
      </c>
      <c r="M78" s="31">
        <f t="shared" si="23"/>
        <v>0</v>
      </c>
      <c r="N78" s="31">
        <f t="shared" si="23"/>
        <v>0</v>
      </c>
      <c r="O78" s="31">
        <f t="shared" si="23"/>
        <v>0</v>
      </c>
      <c r="P78" s="31">
        <f t="shared" si="23"/>
        <v>0</v>
      </c>
      <c r="Q78" s="31">
        <f t="shared" si="23"/>
        <v>0</v>
      </c>
      <c r="R78" s="31">
        <f t="shared" si="23"/>
        <v>0</v>
      </c>
      <c r="S78" s="31">
        <f t="shared" si="23"/>
        <v>0</v>
      </c>
      <c r="T78" s="31">
        <f t="shared" si="23"/>
        <v>0</v>
      </c>
      <c r="U78" s="31">
        <f t="shared" si="23"/>
        <v>0</v>
      </c>
      <c r="V78" s="39">
        <f t="shared" si="18"/>
        <v>0</v>
      </c>
      <c r="W78" s="21" t="s">
        <v>17</v>
      </c>
      <c r="X78" s="21" t="s">
        <v>17</v>
      </c>
      <c r="Y78" s="31">
        <f>SUM(Y80,Y82,Y84,Y85)</f>
        <v>0</v>
      </c>
      <c r="Z78" s="31">
        <f t="shared" ref="Z78:BE78" si="24">SUM(Z80,Z82,Z84,Z85)</f>
        <v>0</v>
      </c>
      <c r="AA78" s="31">
        <f t="shared" si="24"/>
        <v>0</v>
      </c>
      <c r="AB78" s="31">
        <f t="shared" si="24"/>
        <v>0</v>
      </c>
      <c r="AC78" s="31">
        <f t="shared" si="24"/>
        <v>0</v>
      </c>
      <c r="AD78" s="31">
        <f t="shared" si="24"/>
        <v>0</v>
      </c>
      <c r="AE78" s="31">
        <f t="shared" si="24"/>
        <v>0</v>
      </c>
      <c r="AF78" s="31">
        <f t="shared" si="24"/>
        <v>0</v>
      </c>
      <c r="AG78" s="31">
        <f t="shared" si="24"/>
        <v>0</v>
      </c>
      <c r="AH78" s="31">
        <f t="shared" si="24"/>
        <v>0</v>
      </c>
      <c r="AI78" s="31">
        <f t="shared" si="24"/>
        <v>0</v>
      </c>
      <c r="AJ78" s="31">
        <f t="shared" si="24"/>
        <v>0</v>
      </c>
      <c r="AK78" s="31">
        <f t="shared" si="24"/>
        <v>0</v>
      </c>
      <c r="AL78" s="31">
        <f t="shared" si="24"/>
        <v>0</v>
      </c>
      <c r="AM78" s="31">
        <f t="shared" si="24"/>
        <v>0</v>
      </c>
      <c r="AN78" s="31">
        <f t="shared" si="24"/>
        <v>0</v>
      </c>
      <c r="AO78" s="31">
        <f t="shared" si="24"/>
        <v>0</v>
      </c>
      <c r="AP78" s="31">
        <f t="shared" si="24"/>
        <v>0</v>
      </c>
      <c r="AQ78" s="31">
        <f t="shared" si="24"/>
        <v>0</v>
      </c>
      <c r="AR78" s="31">
        <f t="shared" si="24"/>
        <v>0</v>
      </c>
      <c r="AS78" s="31">
        <f t="shared" si="24"/>
        <v>0</v>
      </c>
      <c r="AT78" s="31">
        <f t="shared" si="24"/>
        <v>0</v>
      </c>
      <c r="AU78" s="31">
        <f t="shared" si="24"/>
        <v>0</v>
      </c>
      <c r="AV78" s="31">
        <f t="shared" si="24"/>
        <v>0</v>
      </c>
      <c r="AW78" s="31">
        <f t="shared" si="24"/>
        <v>0</v>
      </c>
      <c r="AX78" s="31">
        <f t="shared" si="24"/>
        <v>0</v>
      </c>
      <c r="AY78" s="31">
        <f t="shared" si="24"/>
        <v>0</v>
      </c>
      <c r="AZ78" s="31">
        <f t="shared" si="24"/>
        <v>0</v>
      </c>
      <c r="BA78" s="31">
        <f t="shared" si="24"/>
        <v>0</v>
      </c>
      <c r="BB78" s="31">
        <f t="shared" si="24"/>
        <v>0</v>
      </c>
      <c r="BC78" s="31">
        <f t="shared" si="24"/>
        <v>0</v>
      </c>
      <c r="BD78" s="31">
        <f t="shared" si="24"/>
        <v>0</v>
      </c>
      <c r="BE78" s="31">
        <f t="shared" si="24"/>
        <v>0</v>
      </c>
      <c r="BF78" s="17">
        <f t="shared" si="20"/>
        <v>0</v>
      </c>
      <c r="BG78" s="34">
        <f t="shared" si="21"/>
        <v>0</v>
      </c>
    </row>
    <row r="79" spans="1:59" ht="45.75" customHeight="1" x14ac:dyDescent="0.25">
      <c r="A79" s="104"/>
      <c r="B79" s="86"/>
      <c r="C79" s="76"/>
      <c r="D79" s="31" t="s">
        <v>18</v>
      </c>
      <c r="E79" s="31">
        <f>SUM(E81)</f>
        <v>0</v>
      </c>
      <c r="F79" s="31">
        <f t="shared" ref="F79:U79" si="25">SUM(F81)</f>
        <v>0</v>
      </c>
      <c r="G79" s="31">
        <f t="shared" si="25"/>
        <v>0</v>
      </c>
      <c r="H79" s="31">
        <f t="shared" si="25"/>
        <v>0</v>
      </c>
      <c r="I79" s="31">
        <f t="shared" si="25"/>
        <v>0</v>
      </c>
      <c r="J79" s="31">
        <f t="shared" si="25"/>
        <v>0</v>
      </c>
      <c r="K79" s="31">
        <f t="shared" si="25"/>
        <v>0</v>
      </c>
      <c r="L79" s="31">
        <f t="shared" si="25"/>
        <v>0</v>
      </c>
      <c r="M79" s="31">
        <f t="shared" si="25"/>
        <v>0</v>
      </c>
      <c r="N79" s="31">
        <f t="shared" si="25"/>
        <v>0</v>
      </c>
      <c r="O79" s="31">
        <f t="shared" si="25"/>
        <v>0</v>
      </c>
      <c r="P79" s="31">
        <f t="shared" si="25"/>
        <v>0</v>
      </c>
      <c r="Q79" s="31">
        <f t="shared" si="25"/>
        <v>0</v>
      </c>
      <c r="R79" s="31">
        <f t="shared" si="25"/>
        <v>0</v>
      </c>
      <c r="S79" s="31">
        <f t="shared" si="25"/>
        <v>0</v>
      </c>
      <c r="T79" s="31">
        <f t="shared" si="25"/>
        <v>0</v>
      </c>
      <c r="U79" s="31">
        <f t="shared" si="25"/>
        <v>0</v>
      </c>
      <c r="V79" s="39">
        <f t="shared" si="18"/>
        <v>0</v>
      </c>
      <c r="W79" s="21" t="s">
        <v>17</v>
      </c>
      <c r="X79" s="21" t="s">
        <v>17</v>
      </c>
      <c r="Y79" s="31">
        <f>SUM(Y81)</f>
        <v>0</v>
      </c>
      <c r="Z79" s="31">
        <f t="shared" ref="Z79:BE79" si="26">SUM(Z81)</f>
        <v>0</v>
      </c>
      <c r="AA79" s="31">
        <f t="shared" si="26"/>
        <v>0</v>
      </c>
      <c r="AB79" s="31">
        <f t="shared" si="26"/>
        <v>0</v>
      </c>
      <c r="AC79" s="31">
        <f t="shared" si="26"/>
        <v>0</v>
      </c>
      <c r="AD79" s="31">
        <f t="shared" si="26"/>
        <v>0</v>
      </c>
      <c r="AE79" s="31">
        <f t="shared" si="26"/>
        <v>0</v>
      </c>
      <c r="AF79" s="31">
        <f t="shared" si="26"/>
        <v>0</v>
      </c>
      <c r="AG79" s="31">
        <f t="shared" si="26"/>
        <v>0</v>
      </c>
      <c r="AH79" s="31">
        <f t="shared" si="26"/>
        <v>0</v>
      </c>
      <c r="AI79" s="31">
        <f t="shared" si="26"/>
        <v>0</v>
      </c>
      <c r="AJ79" s="31">
        <f t="shared" si="26"/>
        <v>0</v>
      </c>
      <c r="AK79" s="31">
        <f t="shared" si="26"/>
        <v>0</v>
      </c>
      <c r="AL79" s="31">
        <f t="shared" si="26"/>
        <v>0</v>
      </c>
      <c r="AM79" s="31">
        <f t="shared" si="26"/>
        <v>0</v>
      </c>
      <c r="AN79" s="31">
        <f t="shared" si="26"/>
        <v>0</v>
      </c>
      <c r="AO79" s="31">
        <f t="shared" si="26"/>
        <v>0</v>
      </c>
      <c r="AP79" s="31">
        <f t="shared" si="26"/>
        <v>0</v>
      </c>
      <c r="AQ79" s="31">
        <f t="shared" si="26"/>
        <v>0</v>
      </c>
      <c r="AR79" s="31">
        <f t="shared" si="26"/>
        <v>0</v>
      </c>
      <c r="AS79" s="31">
        <f t="shared" si="26"/>
        <v>0</v>
      </c>
      <c r="AT79" s="31">
        <f t="shared" si="26"/>
        <v>0</v>
      </c>
      <c r="AU79" s="31">
        <f t="shared" si="26"/>
        <v>0</v>
      </c>
      <c r="AV79" s="31">
        <f t="shared" si="26"/>
        <v>0</v>
      </c>
      <c r="AW79" s="31">
        <f t="shared" si="26"/>
        <v>0</v>
      </c>
      <c r="AX79" s="31">
        <f t="shared" si="26"/>
        <v>0</v>
      </c>
      <c r="AY79" s="31">
        <f t="shared" si="26"/>
        <v>0</v>
      </c>
      <c r="AZ79" s="31">
        <f t="shared" si="26"/>
        <v>0</v>
      </c>
      <c r="BA79" s="31">
        <f t="shared" si="26"/>
        <v>0</v>
      </c>
      <c r="BB79" s="31">
        <f t="shared" si="26"/>
        <v>0</v>
      </c>
      <c r="BC79" s="31">
        <f t="shared" si="26"/>
        <v>0</v>
      </c>
      <c r="BD79" s="31">
        <f t="shared" si="26"/>
        <v>0</v>
      </c>
      <c r="BE79" s="31">
        <f t="shared" si="26"/>
        <v>0</v>
      </c>
      <c r="BF79" s="17">
        <f t="shared" si="20"/>
        <v>0</v>
      </c>
      <c r="BG79" s="34">
        <f t="shared" si="21"/>
        <v>0</v>
      </c>
    </row>
    <row r="80" spans="1:59" ht="30" customHeight="1" x14ac:dyDescent="0.25">
      <c r="A80" s="104"/>
      <c r="B80" s="67" t="s">
        <v>41</v>
      </c>
      <c r="C80" s="71" t="s">
        <v>133</v>
      </c>
      <c r="D80" s="28" t="s">
        <v>16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39">
        <f t="shared" si="18"/>
        <v>0</v>
      </c>
      <c r="W80" s="21" t="s">
        <v>17</v>
      </c>
      <c r="X80" s="21" t="s">
        <v>17</v>
      </c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17">
        <f>SUM(Y80:BE80)</f>
        <v>0</v>
      </c>
      <c r="BG80" s="34">
        <f t="shared" si="21"/>
        <v>0</v>
      </c>
    </row>
    <row r="81" spans="1:59" ht="36" customHeight="1" x14ac:dyDescent="0.25">
      <c r="A81" s="104"/>
      <c r="B81" s="68"/>
      <c r="C81" s="72"/>
      <c r="D81" s="8" t="s">
        <v>18</v>
      </c>
      <c r="E81" s="8"/>
      <c r="F81" s="8"/>
      <c r="G81" s="8"/>
      <c r="H81" s="8"/>
      <c r="I81" s="8"/>
      <c r="J81" s="8"/>
      <c r="K81" s="8"/>
      <c r="L81" s="8"/>
      <c r="M81" s="8"/>
      <c r="N81" s="8"/>
      <c r="P81" s="8"/>
      <c r="Q81" s="8"/>
      <c r="R81" s="8"/>
      <c r="S81" s="8"/>
      <c r="T81" s="8"/>
      <c r="U81" s="8"/>
      <c r="V81" s="39">
        <f t="shared" si="18"/>
        <v>0</v>
      </c>
      <c r="W81" s="21" t="s">
        <v>17</v>
      </c>
      <c r="X81" s="21" t="s">
        <v>17</v>
      </c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17">
        <f t="shared" si="20"/>
        <v>0</v>
      </c>
      <c r="BG81" s="34">
        <f t="shared" si="21"/>
        <v>0</v>
      </c>
    </row>
    <row r="82" spans="1:59" ht="44.25" customHeight="1" x14ac:dyDescent="0.25">
      <c r="A82" s="104"/>
      <c r="B82" s="67" t="s">
        <v>65</v>
      </c>
      <c r="C82" s="71" t="s">
        <v>134</v>
      </c>
      <c r="D82" s="28" t="s">
        <v>16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39">
        <f t="shared" si="18"/>
        <v>0</v>
      </c>
      <c r="W82" s="21" t="s">
        <v>17</v>
      </c>
      <c r="X82" s="21" t="s">
        <v>17</v>
      </c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17">
        <f t="shared" si="20"/>
        <v>0</v>
      </c>
      <c r="BG82" s="34">
        <f t="shared" si="21"/>
        <v>0</v>
      </c>
    </row>
    <row r="83" spans="1:59" ht="45.75" customHeight="1" x14ac:dyDescent="0.25">
      <c r="A83" s="104"/>
      <c r="B83" s="68"/>
      <c r="C83" s="72"/>
      <c r="D83" s="24" t="s">
        <v>18</v>
      </c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39">
        <f t="shared" si="18"/>
        <v>0</v>
      </c>
      <c r="W83" s="21" t="s">
        <v>17</v>
      </c>
      <c r="X83" s="21" t="s">
        <v>17</v>
      </c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17">
        <f t="shared" si="20"/>
        <v>0</v>
      </c>
      <c r="BG83" s="34">
        <f t="shared" si="21"/>
        <v>0</v>
      </c>
    </row>
    <row r="84" spans="1:59" ht="15" customHeight="1" x14ac:dyDescent="0.25">
      <c r="A84" s="104"/>
      <c r="B84" s="22" t="s">
        <v>42</v>
      </c>
      <c r="C84" s="35" t="s">
        <v>88</v>
      </c>
      <c r="D84" s="35" t="s">
        <v>63</v>
      </c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9">
        <f t="shared" si="18"/>
        <v>0</v>
      </c>
      <c r="W84" s="21" t="s">
        <v>17</v>
      </c>
      <c r="X84" s="21" t="s">
        <v>17</v>
      </c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17">
        <f t="shared" si="20"/>
        <v>0</v>
      </c>
      <c r="BG84" s="34">
        <f t="shared" si="21"/>
        <v>0</v>
      </c>
    </row>
    <row r="85" spans="1:59" ht="20.25" customHeight="1" x14ac:dyDescent="0.25">
      <c r="A85" s="104"/>
      <c r="B85" s="22" t="s">
        <v>45</v>
      </c>
      <c r="C85" s="35" t="s">
        <v>94</v>
      </c>
      <c r="D85" s="35" t="s">
        <v>64</v>
      </c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9">
        <f t="shared" si="18"/>
        <v>0</v>
      </c>
      <c r="W85" s="21" t="s">
        <v>17</v>
      </c>
      <c r="X85" s="21" t="s">
        <v>17</v>
      </c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17">
        <f t="shared" si="20"/>
        <v>0</v>
      </c>
      <c r="BG85" s="34">
        <f t="shared" si="21"/>
        <v>0</v>
      </c>
    </row>
    <row r="86" spans="1:59" ht="39" customHeight="1" x14ac:dyDescent="0.25">
      <c r="A86" s="104"/>
      <c r="B86" s="73" t="s">
        <v>68</v>
      </c>
      <c r="C86" s="75" t="s">
        <v>135</v>
      </c>
      <c r="D86" s="30" t="s">
        <v>16</v>
      </c>
      <c r="E86" s="31">
        <f>SUM(E88,E90,E92,E93)</f>
        <v>0</v>
      </c>
      <c r="F86" s="31">
        <f t="shared" ref="F86:U86" si="27">SUM(F88,F90,F92,F93)</f>
        <v>0</v>
      </c>
      <c r="G86" s="31">
        <f t="shared" si="27"/>
        <v>0</v>
      </c>
      <c r="H86" s="31">
        <f t="shared" si="27"/>
        <v>0</v>
      </c>
      <c r="I86" s="31">
        <f t="shared" si="27"/>
        <v>0</v>
      </c>
      <c r="J86" s="31">
        <f t="shared" si="27"/>
        <v>0</v>
      </c>
      <c r="K86" s="31">
        <f t="shared" si="27"/>
        <v>0</v>
      </c>
      <c r="L86" s="31">
        <f t="shared" si="27"/>
        <v>0</v>
      </c>
      <c r="M86" s="31">
        <f t="shared" si="27"/>
        <v>0</v>
      </c>
      <c r="N86" s="31">
        <f t="shared" si="27"/>
        <v>0</v>
      </c>
      <c r="O86" s="31">
        <f t="shared" si="27"/>
        <v>0</v>
      </c>
      <c r="P86" s="31">
        <f t="shared" si="27"/>
        <v>0</v>
      </c>
      <c r="Q86" s="31">
        <f t="shared" si="27"/>
        <v>0</v>
      </c>
      <c r="R86" s="31">
        <f t="shared" si="27"/>
        <v>0</v>
      </c>
      <c r="S86" s="31">
        <f t="shared" si="27"/>
        <v>0</v>
      </c>
      <c r="T86" s="31">
        <f t="shared" si="27"/>
        <v>0</v>
      </c>
      <c r="U86" s="31">
        <f t="shared" si="27"/>
        <v>0</v>
      </c>
      <c r="V86" s="39">
        <f t="shared" si="18"/>
        <v>0</v>
      </c>
      <c r="W86" s="21" t="s">
        <v>17</v>
      </c>
      <c r="X86" s="21" t="s">
        <v>17</v>
      </c>
      <c r="Y86" s="31">
        <f>SUM(Y88,Y90,Y92,Y93)</f>
        <v>0</v>
      </c>
      <c r="Z86" s="31">
        <f t="shared" ref="Z86:BE86" si="28">SUM(Z88,Z90,Z92,Z93)</f>
        <v>0</v>
      </c>
      <c r="AA86" s="31">
        <f t="shared" si="28"/>
        <v>0</v>
      </c>
      <c r="AB86" s="31">
        <f t="shared" si="28"/>
        <v>0</v>
      </c>
      <c r="AC86" s="31">
        <f t="shared" si="28"/>
        <v>0</v>
      </c>
      <c r="AD86" s="31">
        <f t="shared" si="28"/>
        <v>0</v>
      </c>
      <c r="AE86" s="31">
        <f t="shared" si="28"/>
        <v>0</v>
      </c>
      <c r="AF86" s="31">
        <f t="shared" si="28"/>
        <v>0</v>
      </c>
      <c r="AG86" s="31">
        <f t="shared" si="28"/>
        <v>0</v>
      </c>
      <c r="AH86" s="31">
        <f t="shared" si="28"/>
        <v>0</v>
      </c>
      <c r="AI86" s="31">
        <f t="shared" si="28"/>
        <v>0</v>
      </c>
      <c r="AJ86" s="31">
        <f t="shared" si="28"/>
        <v>0</v>
      </c>
      <c r="AK86" s="31">
        <f t="shared" si="28"/>
        <v>0</v>
      </c>
      <c r="AL86" s="31">
        <f t="shared" si="28"/>
        <v>0</v>
      </c>
      <c r="AM86" s="31">
        <f t="shared" si="28"/>
        <v>0</v>
      </c>
      <c r="AN86" s="31">
        <f t="shared" si="28"/>
        <v>0</v>
      </c>
      <c r="AO86" s="31">
        <f t="shared" si="28"/>
        <v>0</v>
      </c>
      <c r="AP86" s="31">
        <f t="shared" si="28"/>
        <v>0</v>
      </c>
      <c r="AQ86" s="31">
        <f t="shared" si="28"/>
        <v>0</v>
      </c>
      <c r="AR86" s="31">
        <f t="shared" si="28"/>
        <v>0</v>
      </c>
      <c r="AS86" s="31">
        <f t="shared" si="28"/>
        <v>0</v>
      </c>
      <c r="AT86" s="31">
        <f t="shared" si="28"/>
        <v>0</v>
      </c>
      <c r="AU86" s="31">
        <f t="shared" si="28"/>
        <v>0</v>
      </c>
      <c r="AV86" s="31">
        <f t="shared" si="28"/>
        <v>0</v>
      </c>
      <c r="AW86" s="31">
        <f t="shared" si="28"/>
        <v>0</v>
      </c>
      <c r="AX86" s="31">
        <f t="shared" si="28"/>
        <v>0</v>
      </c>
      <c r="AY86" s="31">
        <f t="shared" si="28"/>
        <v>0</v>
      </c>
      <c r="AZ86" s="31">
        <f t="shared" si="28"/>
        <v>0</v>
      </c>
      <c r="BA86" s="31">
        <f t="shared" si="28"/>
        <v>0</v>
      </c>
      <c r="BB86" s="31">
        <f t="shared" si="28"/>
        <v>0</v>
      </c>
      <c r="BC86" s="31">
        <f t="shared" si="28"/>
        <v>0</v>
      </c>
      <c r="BD86" s="31">
        <f t="shared" si="28"/>
        <v>0</v>
      </c>
      <c r="BE86" s="31">
        <f t="shared" si="28"/>
        <v>0</v>
      </c>
      <c r="BF86" s="17">
        <f t="shared" si="20"/>
        <v>0</v>
      </c>
      <c r="BG86" s="34">
        <f t="shared" si="21"/>
        <v>0</v>
      </c>
    </row>
    <row r="87" spans="1:59" ht="51.75" customHeight="1" x14ac:dyDescent="0.25">
      <c r="A87" s="104"/>
      <c r="B87" s="74"/>
      <c r="C87" s="76"/>
      <c r="D87" s="31" t="s">
        <v>18</v>
      </c>
      <c r="E87" s="31">
        <f>SUM(E89)</f>
        <v>0</v>
      </c>
      <c r="F87" s="31">
        <f t="shared" ref="F87:U87" si="29">SUM(F89)</f>
        <v>0</v>
      </c>
      <c r="G87" s="31">
        <f t="shared" si="29"/>
        <v>0</v>
      </c>
      <c r="H87" s="31">
        <f t="shared" si="29"/>
        <v>0</v>
      </c>
      <c r="I87" s="31">
        <f t="shared" si="29"/>
        <v>0</v>
      </c>
      <c r="J87" s="31">
        <f t="shared" si="29"/>
        <v>0</v>
      </c>
      <c r="K87" s="31">
        <f t="shared" si="29"/>
        <v>0</v>
      </c>
      <c r="L87" s="31">
        <f t="shared" si="29"/>
        <v>0</v>
      </c>
      <c r="M87" s="31">
        <f t="shared" si="29"/>
        <v>0</v>
      </c>
      <c r="N87" s="31">
        <f t="shared" si="29"/>
        <v>0</v>
      </c>
      <c r="O87" s="31">
        <f t="shared" si="29"/>
        <v>0</v>
      </c>
      <c r="P87" s="31">
        <f t="shared" si="29"/>
        <v>0</v>
      </c>
      <c r="Q87" s="31">
        <f t="shared" si="29"/>
        <v>0</v>
      </c>
      <c r="R87" s="31">
        <f t="shared" si="29"/>
        <v>0</v>
      </c>
      <c r="S87" s="31">
        <f t="shared" si="29"/>
        <v>0</v>
      </c>
      <c r="T87" s="31">
        <f t="shared" si="29"/>
        <v>0</v>
      </c>
      <c r="U87" s="31">
        <f t="shared" si="29"/>
        <v>0</v>
      </c>
      <c r="V87" s="39">
        <f t="shared" si="18"/>
        <v>0</v>
      </c>
      <c r="W87" s="21" t="s">
        <v>17</v>
      </c>
      <c r="X87" s="21" t="s">
        <v>17</v>
      </c>
      <c r="Y87" s="31">
        <f>SUM(Y89)</f>
        <v>0</v>
      </c>
      <c r="Z87" s="31">
        <f t="shared" ref="Z87:BE87" si="30">SUM(Z89)</f>
        <v>0</v>
      </c>
      <c r="AA87" s="31">
        <f t="shared" si="30"/>
        <v>0</v>
      </c>
      <c r="AB87" s="31">
        <f t="shared" si="30"/>
        <v>0</v>
      </c>
      <c r="AC87" s="31">
        <f t="shared" si="30"/>
        <v>0</v>
      </c>
      <c r="AD87" s="31">
        <f t="shared" si="30"/>
        <v>0</v>
      </c>
      <c r="AE87" s="31">
        <f t="shared" si="30"/>
        <v>0</v>
      </c>
      <c r="AF87" s="31">
        <f t="shared" si="30"/>
        <v>0</v>
      </c>
      <c r="AG87" s="31">
        <f t="shared" si="30"/>
        <v>0</v>
      </c>
      <c r="AH87" s="31">
        <f t="shared" si="30"/>
        <v>0</v>
      </c>
      <c r="AI87" s="31">
        <f t="shared" si="30"/>
        <v>0</v>
      </c>
      <c r="AJ87" s="31">
        <f t="shared" si="30"/>
        <v>0</v>
      </c>
      <c r="AK87" s="31">
        <f t="shared" si="30"/>
        <v>0</v>
      </c>
      <c r="AL87" s="31">
        <f t="shared" si="30"/>
        <v>0</v>
      </c>
      <c r="AM87" s="31">
        <f t="shared" si="30"/>
        <v>0</v>
      </c>
      <c r="AN87" s="31">
        <f t="shared" si="30"/>
        <v>0</v>
      </c>
      <c r="AO87" s="31">
        <f t="shared" si="30"/>
        <v>0</v>
      </c>
      <c r="AP87" s="31">
        <f t="shared" si="30"/>
        <v>0</v>
      </c>
      <c r="AQ87" s="31">
        <f t="shared" si="30"/>
        <v>0</v>
      </c>
      <c r="AR87" s="31">
        <f t="shared" si="30"/>
        <v>0</v>
      </c>
      <c r="AS87" s="31">
        <f t="shared" si="30"/>
        <v>0</v>
      </c>
      <c r="AT87" s="31">
        <f t="shared" si="30"/>
        <v>0</v>
      </c>
      <c r="AU87" s="31">
        <f t="shared" si="30"/>
        <v>0</v>
      </c>
      <c r="AV87" s="31">
        <f t="shared" si="30"/>
        <v>0</v>
      </c>
      <c r="AW87" s="31">
        <f t="shared" si="30"/>
        <v>0</v>
      </c>
      <c r="AX87" s="31">
        <f t="shared" si="30"/>
        <v>0</v>
      </c>
      <c r="AY87" s="31">
        <f t="shared" si="30"/>
        <v>0</v>
      </c>
      <c r="AZ87" s="31">
        <f t="shared" si="30"/>
        <v>0</v>
      </c>
      <c r="BA87" s="31">
        <f t="shared" si="30"/>
        <v>0</v>
      </c>
      <c r="BB87" s="31">
        <f t="shared" si="30"/>
        <v>0</v>
      </c>
      <c r="BC87" s="31">
        <f t="shared" si="30"/>
        <v>0</v>
      </c>
      <c r="BD87" s="31">
        <f t="shared" si="30"/>
        <v>0</v>
      </c>
      <c r="BE87" s="31">
        <f t="shared" si="30"/>
        <v>0</v>
      </c>
      <c r="BF87" s="17">
        <f t="shared" si="20"/>
        <v>0</v>
      </c>
      <c r="BG87" s="34">
        <f t="shared" si="21"/>
        <v>0</v>
      </c>
    </row>
    <row r="88" spans="1:59" ht="38.25" customHeight="1" x14ac:dyDescent="0.25">
      <c r="A88" s="104"/>
      <c r="B88" s="67" t="s">
        <v>69</v>
      </c>
      <c r="C88" s="71" t="s">
        <v>66</v>
      </c>
      <c r="D88" s="28" t="s">
        <v>16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39">
        <f t="shared" si="18"/>
        <v>0</v>
      </c>
      <c r="W88" s="21" t="s">
        <v>17</v>
      </c>
      <c r="X88" s="21" t="s">
        <v>17</v>
      </c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17">
        <f t="shared" si="20"/>
        <v>0</v>
      </c>
      <c r="BG88" s="34">
        <f t="shared" si="21"/>
        <v>0</v>
      </c>
    </row>
    <row r="89" spans="1:59" ht="42.75" customHeight="1" x14ac:dyDescent="0.25">
      <c r="A89" s="104"/>
      <c r="B89" s="68"/>
      <c r="C89" s="72"/>
      <c r="D89" s="24" t="s">
        <v>18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39">
        <f t="shared" si="18"/>
        <v>0</v>
      </c>
      <c r="W89" s="21" t="s">
        <v>17</v>
      </c>
      <c r="X89" s="21" t="s">
        <v>17</v>
      </c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17">
        <f t="shared" si="20"/>
        <v>0</v>
      </c>
      <c r="BG89" s="34">
        <f t="shared" si="21"/>
        <v>0</v>
      </c>
    </row>
    <row r="90" spans="1:59" ht="27.75" customHeight="1" x14ac:dyDescent="0.25">
      <c r="A90" s="104"/>
      <c r="B90" s="67" t="s">
        <v>136</v>
      </c>
      <c r="C90" s="71" t="s">
        <v>137</v>
      </c>
      <c r="D90" s="28" t="s">
        <v>16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39">
        <f t="shared" si="18"/>
        <v>0</v>
      </c>
      <c r="W90" s="21" t="s">
        <v>17</v>
      </c>
      <c r="X90" s="21" t="s">
        <v>17</v>
      </c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17"/>
      <c r="BG90" s="34"/>
    </row>
    <row r="91" spans="1:59" ht="21" customHeight="1" x14ac:dyDescent="0.25">
      <c r="A91" s="104"/>
      <c r="B91" s="68"/>
      <c r="C91" s="72"/>
      <c r="D91" s="43" t="s">
        <v>18</v>
      </c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39">
        <f t="shared" si="18"/>
        <v>0</v>
      </c>
      <c r="W91" s="21" t="s">
        <v>17</v>
      </c>
      <c r="X91" s="21" t="s">
        <v>17</v>
      </c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17"/>
      <c r="BG91" s="34"/>
    </row>
    <row r="92" spans="1:59" ht="21.75" customHeight="1" x14ac:dyDescent="0.25">
      <c r="A92" s="104"/>
      <c r="B92" s="40" t="s">
        <v>70</v>
      </c>
      <c r="C92" s="36" t="s">
        <v>88</v>
      </c>
      <c r="D92" s="35" t="s">
        <v>44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9">
        <f t="shared" si="18"/>
        <v>0</v>
      </c>
      <c r="W92" s="21" t="s">
        <v>17</v>
      </c>
      <c r="X92" s="21" t="s">
        <v>17</v>
      </c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17">
        <f t="shared" si="20"/>
        <v>0</v>
      </c>
      <c r="BG92" s="34">
        <f t="shared" si="21"/>
        <v>0</v>
      </c>
    </row>
    <row r="93" spans="1:59" ht="15.75" customHeight="1" x14ac:dyDescent="0.25">
      <c r="A93" s="104"/>
      <c r="B93" s="40" t="s">
        <v>71</v>
      </c>
      <c r="C93" s="35" t="s">
        <v>94</v>
      </c>
      <c r="D93" s="35" t="s">
        <v>46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9">
        <f t="shared" si="18"/>
        <v>0</v>
      </c>
      <c r="W93" s="21" t="s">
        <v>17</v>
      </c>
      <c r="X93" s="21" t="s">
        <v>17</v>
      </c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17">
        <f t="shared" si="20"/>
        <v>0</v>
      </c>
      <c r="BG93" s="34">
        <f t="shared" si="21"/>
        <v>0</v>
      </c>
    </row>
    <row r="94" spans="1:59" ht="29.25" customHeight="1" x14ac:dyDescent="0.25">
      <c r="A94" s="104"/>
      <c r="B94" s="73" t="s">
        <v>72</v>
      </c>
      <c r="C94" s="75" t="s">
        <v>76</v>
      </c>
      <c r="D94" s="30" t="s">
        <v>16</v>
      </c>
      <c r="E94" s="31">
        <f>SUM(E96,E98,E99)</f>
        <v>0</v>
      </c>
      <c r="F94" s="31">
        <f t="shared" ref="F94:U94" si="31">SUM(F96,F98,F99)</f>
        <v>0</v>
      </c>
      <c r="G94" s="31">
        <f t="shared" si="31"/>
        <v>0</v>
      </c>
      <c r="H94" s="31">
        <f t="shared" si="31"/>
        <v>0</v>
      </c>
      <c r="I94" s="31">
        <f t="shared" si="31"/>
        <v>0</v>
      </c>
      <c r="J94" s="31">
        <f t="shared" si="31"/>
        <v>0</v>
      </c>
      <c r="K94" s="31">
        <f t="shared" si="31"/>
        <v>0</v>
      </c>
      <c r="L94" s="31">
        <f t="shared" si="31"/>
        <v>0</v>
      </c>
      <c r="M94" s="31">
        <f t="shared" si="31"/>
        <v>0</v>
      </c>
      <c r="N94" s="31">
        <f t="shared" si="31"/>
        <v>0</v>
      </c>
      <c r="O94" s="31">
        <f t="shared" si="31"/>
        <v>0</v>
      </c>
      <c r="P94" s="31">
        <f t="shared" si="31"/>
        <v>0</v>
      </c>
      <c r="Q94" s="31">
        <f t="shared" si="31"/>
        <v>0</v>
      </c>
      <c r="R94" s="31">
        <f t="shared" si="31"/>
        <v>0</v>
      </c>
      <c r="S94" s="31">
        <f t="shared" si="31"/>
        <v>0</v>
      </c>
      <c r="T94" s="31">
        <f t="shared" si="31"/>
        <v>0</v>
      </c>
      <c r="U94" s="31">
        <f t="shared" si="31"/>
        <v>0</v>
      </c>
      <c r="V94" s="39">
        <f t="shared" si="18"/>
        <v>0</v>
      </c>
      <c r="W94" s="21" t="s">
        <v>17</v>
      </c>
      <c r="X94" s="21" t="s">
        <v>17</v>
      </c>
      <c r="Y94" s="31">
        <f>SUM(Y96,Y98,Y99)</f>
        <v>4</v>
      </c>
      <c r="Z94" s="31">
        <f t="shared" ref="Z94:AT94" si="32">SUM(Z96,Z98,Z99)</f>
        <v>4</v>
      </c>
      <c r="AA94" s="31">
        <f t="shared" si="32"/>
        <v>4</v>
      </c>
      <c r="AB94" s="31">
        <f t="shared" si="32"/>
        <v>4</v>
      </c>
      <c r="AC94" s="31">
        <f t="shared" si="32"/>
        <v>4</v>
      </c>
      <c r="AD94" s="31">
        <f t="shared" si="32"/>
        <v>4</v>
      </c>
      <c r="AE94" s="31">
        <f t="shared" si="32"/>
        <v>4</v>
      </c>
      <c r="AF94" s="31">
        <f t="shared" si="32"/>
        <v>4</v>
      </c>
      <c r="AG94" s="31">
        <f t="shared" si="32"/>
        <v>4</v>
      </c>
      <c r="AH94" s="31">
        <f t="shared" si="32"/>
        <v>4</v>
      </c>
      <c r="AI94" s="31">
        <f t="shared" si="32"/>
        <v>4</v>
      </c>
      <c r="AJ94" s="31">
        <f t="shared" si="32"/>
        <v>4</v>
      </c>
      <c r="AK94" s="31">
        <f t="shared" si="32"/>
        <v>4</v>
      </c>
      <c r="AL94" s="31">
        <f t="shared" si="32"/>
        <v>4</v>
      </c>
      <c r="AM94" s="31">
        <f t="shared" si="32"/>
        <v>4</v>
      </c>
      <c r="AN94" s="31">
        <f t="shared" si="32"/>
        <v>4</v>
      </c>
      <c r="AO94" s="31">
        <f t="shared" si="32"/>
        <v>4</v>
      </c>
      <c r="AP94" s="31">
        <f t="shared" si="32"/>
        <v>4</v>
      </c>
      <c r="AQ94" s="31">
        <f t="shared" si="32"/>
        <v>6</v>
      </c>
      <c r="AR94" s="31">
        <f t="shared" si="32"/>
        <v>6</v>
      </c>
      <c r="AS94" s="31">
        <f t="shared" si="32"/>
        <v>8</v>
      </c>
      <c r="AT94" s="31">
        <f t="shared" si="32"/>
        <v>11</v>
      </c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17">
        <f t="shared" si="20"/>
        <v>103</v>
      </c>
      <c r="BG94" s="34">
        <f t="shared" si="21"/>
        <v>103</v>
      </c>
    </row>
    <row r="95" spans="1:59" ht="20.25" customHeight="1" x14ac:dyDescent="0.25">
      <c r="A95" s="104"/>
      <c r="B95" s="74"/>
      <c r="C95" s="76"/>
      <c r="D95" s="31" t="s">
        <v>18</v>
      </c>
      <c r="E95" s="31">
        <f>SUM(E97)</f>
        <v>0</v>
      </c>
      <c r="F95" s="31">
        <f t="shared" ref="F95:U95" si="33">SUM(F97)</f>
        <v>0</v>
      </c>
      <c r="G95" s="31">
        <f t="shared" si="33"/>
        <v>0</v>
      </c>
      <c r="H95" s="31">
        <f t="shared" si="33"/>
        <v>0</v>
      </c>
      <c r="I95" s="31">
        <f t="shared" si="33"/>
        <v>0</v>
      </c>
      <c r="J95" s="31">
        <f t="shared" si="33"/>
        <v>0</v>
      </c>
      <c r="K95" s="31">
        <f t="shared" si="33"/>
        <v>0</v>
      </c>
      <c r="L95" s="31">
        <f t="shared" si="33"/>
        <v>0</v>
      </c>
      <c r="M95" s="31">
        <f t="shared" si="33"/>
        <v>0</v>
      </c>
      <c r="N95" s="31">
        <f t="shared" si="33"/>
        <v>0</v>
      </c>
      <c r="O95" s="31">
        <f t="shared" si="33"/>
        <v>0</v>
      </c>
      <c r="P95" s="31">
        <f t="shared" si="33"/>
        <v>0</v>
      </c>
      <c r="Q95" s="31">
        <f t="shared" si="33"/>
        <v>0</v>
      </c>
      <c r="R95" s="31">
        <f t="shared" si="33"/>
        <v>0</v>
      </c>
      <c r="S95" s="31">
        <f t="shared" si="33"/>
        <v>0</v>
      </c>
      <c r="T95" s="31">
        <f t="shared" si="33"/>
        <v>0</v>
      </c>
      <c r="U95" s="31">
        <f t="shared" si="33"/>
        <v>0</v>
      </c>
      <c r="V95" s="39">
        <f t="shared" si="18"/>
        <v>0</v>
      </c>
      <c r="W95" s="21" t="s">
        <v>17</v>
      </c>
      <c r="X95" s="21" t="s">
        <v>17</v>
      </c>
      <c r="Y95" s="31">
        <f>SUM(Y97)</f>
        <v>0</v>
      </c>
      <c r="Z95" s="31">
        <f t="shared" ref="Z95:AT95" si="34">SUM(Z97)</f>
        <v>0</v>
      </c>
      <c r="AA95" s="31">
        <f t="shared" si="34"/>
        <v>0</v>
      </c>
      <c r="AB95" s="31">
        <f t="shared" si="34"/>
        <v>0</v>
      </c>
      <c r="AC95" s="31">
        <f t="shared" si="34"/>
        <v>0</v>
      </c>
      <c r="AD95" s="31">
        <f t="shared" si="34"/>
        <v>0</v>
      </c>
      <c r="AE95" s="31">
        <f t="shared" si="34"/>
        <v>0</v>
      </c>
      <c r="AF95" s="31">
        <f t="shared" si="34"/>
        <v>0</v>
      </c>
      <c r="AG95" s="31">
        <f t="shared" si="34"/>
        <v>0</v>
      </c>
      <c r="AH95" s="31">
        <f t="shared" si="34"/>
        <v>0</v>
      </c>
      <c r="AI95" s="31">
        <f t="shared" si="34"/>
        <v>0</v>
      </c>
      <c r="AJ95" s="31">
        <f t="shared" si="34"/>
        <v>0</v>
      </c>
      <c r="AK95" s="31">
        <f t="shared" si="34"/>
        <v>0</v>
      </c>
      <c r="AL95" s="31">
        <f t="shared" si="34"/>
        <v>0</v>
      </c>
      <c r="AM95" s="31">
        <f t="shared" si="34"/>
        <v>0</v>
      </c>
      <c r="AN95" s="31">
        <f t="shared" si="34"/>
        <v>0</v>
      </c>
      <c r="AO95" s="31">
        <f t="shared" si="34"/>
        <v>0</v>
      </c>
      <c r="AP95" s="31">
        <f t="shared" si="34"/>
        <v>0</v>
      </c>
      <c r="AQ95" s="31">
        <f t="shared" si="34"/>
        <v>0</v>
      </c>
      <c r="AR95" s="31">
        <f t="shared" si="34"/>
        <v>0</v>
      </c>
      <c r="AS95" s="31">
        <f t="shared" si="34"/>
        <v>0</v>
      </c>
      <c r="AT95" s="31">
        <f t="shared" si="34"/>
        <v>0</v>
      </c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17">
        <f t="shared" si="20"/>
        <v>0</v>
      </c>
      <c r="BG95" s="34">
        <f t="shared" si="21"/>
        <v>0</v>
      </c>
    </row>
    <row r="96" spans="1:59" ht="27" customHeight="1" x14ac:dyDescent="0.25">
      <c r="A96" s="104"/>
      <c r="B96" s="67" t="s">
        <v>138</v>
      </c>
      <c r="C96" s="71" t="s">
        <v>78</v>
      </c>
      <c r="D96" s="27" t="s">
        <v>16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39">
        <f t="shared" si="18"/>
        <v>0</v>
      </c>
      <c r="W96" s="21" t="s">
        <v>17</v>
      </c>
      <c r="X96" s="21" t="s">
        <v>17</v>
      </c>
      <c r="Y96" s="28">
        <v>4</v>
      </c>
      <c r="Z96" s="28">
        <v>4</v>
      </c>
      <c r="AA96" s="28">
        <v>4</v>
      </c>
      <c r="AB96" s="28">
        <v>4</v>
      </c>
      <c r="AC96" s="28">
        <v>4</v>
      </c>
      <c r="AD96" s="28">
        <v>4</v>
      </c>
      <c r="AE96" s="28">
        <v>4</v>
      </c>
      <c r="AF96" s="28">
        <v>4</v>
      </c>
      <c r="AG96" s="28">
        <v>4</v>
      </c>
      <c r="AH96" s="28">
        <v>4</v>
      </c>
      <c r="AI96" s="28">
        <v>4</v>
      </c>
      <c r="AJ96" s="28">
        <v>4</v>
      </c>
      <c r="AK96" s="28">
        <v>4</v>
      </c>
      <c r="AL96" s="28">
        <v>4</v>
      </c>
      <c r="AM96" s="28">
        <v>4</v>
      </c>
      <c r="AN96" s="28">
        <v>4</v>
      </c>
      <c r="AO96" s="28">
        <v>4</v>
      </c>
      <c r="AP96" s="28">
        <v>4</v>
      </c>
      <c r="AQ96" s="28">
        <v>6</v>
      </c>
      <c r="AR96" s="28">
        <v>6</v>
      </c>
      <c r="AS96" s="28">
        <v>8</v>
      </c>
      <c r="AT96" s="28">
        <v>11</v>
      </c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17">
        <f t="shared" si="20"/>
        <v>103</v>
      </c>
      <c r="BG96" s="34">
        <f t="shared" si="21"/>
        <v>103</v>
      </c>
    </row>
    <row r="97" spans="1:59" ht="22.5" customHeight="1" x14ac:dyDescent="0.25">
      <c r="A97" s="104"/>
      <c r="B97" s="68"/>
      <c r="C97" s="72"/>
      <c r="D97" s="24" t="s">
        <v>18</v>
      </c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39">
        <f t="shared" si="18"/>
        <v>0</v>
      </c>
      <c r="W97" s="21" t="s">
        <v>17</v>
      </c>
      <c r="X97" s="21" t="s">
        <v>17</v>
      </c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17">
        <f t="shared" si="20"/>
        <v>0</v>
      </c>
      <c r="BG97" s="34">
        <f t="shared" si="21"/>
        <v>0</v>
      </c>
    </row>
    <row r="98" spans="1:59" ht="22.5" customHeight="1" x14ac:dyDescent="0.25">
      <c r="A98" s="104"/>
      <c r="B98" s="40" t="s">
        <v>73</v>
      </c>
      <c r="C98" s="77" t="s">
        <v>43</v>
      </c>
      <c r="D98" s="35" t="s">
        <v>81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9">
        <f t="shared" si="18"/>
        <v>0</v>
      </c>
      <c r="W98" s="21" t="s">
        <v>17</v>
      </c>
      <c r="X98" s="21" t="s">
        <v>17</v>
      </c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17">
        <f t="shared" si="20"/>
        <v>0</v>
      </c>
      <c r="BG98" s="34">
        <f t="shared" si="21"/>
        <v>0</v>
      </c>
    </row>
    <row r="99" spans="1:59" ht="23.25" customHeight="1" x14ac:dyDescent="0.25">
      <c r="A99" s="104"/>
      <c r="B99" s="40" t="s">
        <v>74</v>
      </c>
      <c r="C99" s="78"/>
      <c r="D99" s="35" t="s">
        <v>82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9">
        <f t="shared" si="18"/>
        <v>0</v>
      </c>
      <c r="W99" s="21" t="s">
        <v>17</v>
      </c>
      <c r="X99" s="21" t="s">
        <v>17</v>
      </c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17">
        <f t="shared" si="20"/>
        <v>0</v>
      </c>
      <c r="BG99" s="34">
        <f t="shared" si="21"/>
        <v>0</v>
      </c>
    </row>
    <row r="100" spans="1:59" ht="23.25" customHeight="1" x14ac:dyDescent="0.25">
      <c r="A100" s="104"/>
      <c r="B100" s="73" t="s">
        <v>75</v>
      </c>
      <c r="C100" s="75" t="s">
        <v>83</v>
      </c>
      <c r="D100" s="30" t="s">
        <v>16</v>
      </c>
      <c r="E100" s="31">
        <f>SUM(E102,E104,E106,E107)</f>
        <v>0</v>
      </c>
      <c r="F100" s="31">
        <f t="shared" ref="F100:U100" si="35">SUM(F102,F104,F106,F107)</f>
        <v>0</v>
      </c>
      <c r="G100" s="31">
        <f t="shared" si="35"/>
        <v>0</v>
      </c>
      <c r="H100" s="31">
        <f t="shared" si="35"/>
        <v>0</v>
      </c>
      <c r="I100" s="31">
        <f t="shared" si="35"/>
        <v>0</v>
      </c>
      <c r="J100" s="31">
        <f t="shared" si="35"/>
        <v>0</v>
      </c>
      <c r="K100" s="31">
        <f t="shared" si="35"/>
        <v>0</v>
      </c>
      <c r="L100" s="31">
        <f t="shared" si="35"/>
        <v>0</v>
      </c>
      <c r="M100" s="31">
        <f t="shared" si="35"/>
        <v>0</v>
      </c>
      <c r="N100" s="31">
        <f t="shared" si="35"/>
        <v>0</v>
      </c>
      <c r="O100" s="31">
        <f t="shared" si="35"/>
        <v>0</v>
      </c>
      <c r="P100" s="31">
        <f t="shared" si="35"/>
        <v>0</v>
      </c>
      <c r="Q100" s="31">
        <f t="shared" si="35"/>
        <v>0</v>
      </c>
      <c r="R100" s="31">
        <f t="shared" si="35"/>
        <v>0</v>
      </c>
      <c r="S100" s="31">
        <f t="shared" si="35"/>
        <v>0</v>
      </c>
      <c r="T100" s="31">
        <f t="shared" si="35"/>
        <v>0</v>
      </c>
      <c r="U100" s="31">
        <f t="shared" si="35"/>
        <v>0</v>
      </c>
      <c r="V100" s="39">
        <f t="shared" si="18"/>
        <v>0</v>
      </c>
      <c r="W100" s="21" t="s">
        <v>17</v>
      </c>
      <c r="X100" s="21" t="s">
        <v>17</v>
      </c>
      <c r="Y100" s="31">
        <f>SUM(Y102,Y104,Y106,Y107)</f>
        <v>0</v>
      </c>
      <c r="Z100" s="31">
        <f t="shared" ref="Z100:AT100" si="36">SUM(Z102,Z104,Z106,Z107)</f>
        <v>0</v>
      </c>
      <c r="AA100" s="31">
        <f t="shared" si="36"/>
        <v>0</v>
      </c>
      <c r="AB100" s="31">
        <f t="shared" si="36"/>
        <v>0</v>
      </c>
      <c r="AC100" s="31">
        <f t="shared" si="36"/>
        <v>0</v>
      </c>
      <c r="AD100" s="31">
        <f t="shared" si="36"/>
        <v>0</v>
      </c>
      <c r="AE100" s="31">
        <f t="shared" si="36"/>
        <v>0</v>
      </c>
      <c r="AF100" s="31">
        <f t="shared" si="36"/>
        <v>0</v>
      </c>
      <c r="AG100" s="31">
        <f t="shared" si="36"/>
        <v>0</v>
      </c>
      <c r="AH100" s="31">
        <f t="shared" si="36"/>
        <v>0</v>
      </c>
      <c r="AI100" s="31">
        <f t="shared" si="36"/>
        <v>0</v>
      </c>
      <c r="AJ100" s="31">
        <f t="shared" si="36"/>
        <v>0</v>
      </c>
      <c r="AK100" s="31">
        <f t="shared" si="36"/>
        <v>0</v>
      </c>
      <c r="AL100" s="31">
        <f t="shared" si="36"/>
        <v>0</v>
      </c>
      <c r="AM100" s="31">
        <f t="shared" si="36"/>
        <v>0</v>
      </c>
      <c r="AN100" s="31">
        <f t="shared" si="36"/>
        <v>0</v>
      </c>
      <c r="AO100" s="31">
        <f t="shared" si="36"/>
        <v>0</v>
      </c>
      <c r="AP100" s="31">
        <f t="shared" si="36"/>
        <v>0</v>
      </c>
      <c r="AQ100" s="31">
        <f t="shared" si="36"/>
        <v>0</v>
      </c>
      <c r="AR100" s="31">
        <f t="shared" si="36"/>
        <v>0</v>
      </c>
      <c r="AS100" s="31">
        <f t="shared" si="36"/>
        <v>0</v>
      </c>
      <c r="AT100" s="31">
        <f t="shared" si="36"/>
        <v>0</v>
      </c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17">
        <f t="shared" si="20"/>
        <v>0</v>
      </c>
      <c r="BG100" s="34">
        <f t="shared" si="21"/>
        <v>0</v>
      </c>
    </row>
    <row r="101" spans="1:59" ht="33.75" customHeight="1" x14ac:dyDescent="0.25">
      <c r="A101" s="104"/>
      <c r="B101" s="74"/>
      <c r="C101" s="76"/>
      <c r="D101" s="31" t="s">
        <v>18</v>
      </c>
      <c r="E101" s="31">
        <f>SUM(E103,E105)</f>
        <v>0</v>
      </c>
      <c r="F101" s="31">
        <f t="shared" ref="F101:U101" si="37">SUM(F103,F105)</f>
        <v>0</v>
      </c>
      <c r="G101" s="31">
        <f t="shared" si="37"/>
        <v>0</v>
      </c>
      <c r="H101" s="31">
        <f t="shared" si="37"/>
        <v>0</v>
      </c>
      <c r="I101" s="31">
        <f t="shared" si="37"/>
        <v>0</v>
      </c>
      <c r="J101" s="31">
        <f t="shared" si="37"/>
        <v>0</v>
      </c>
      <c r="K101" s="31">
        <f t="shared" si="37"/>
        <v>0</v>
      </c>
      <c r="L101" s="31">
        <f t="shared" si="37"/>
        <v>0</v>
      </c>
      <c r="M101" s="31">
        <f t="shared" si="37"/>
        <v>0</v>
      </c>
      <c r="N101" s="31">
        <f t="shared" si="37"/>
        <v>0</v>
      </c>
      <c r="O101" s="31">
        <f t="shared" si="37"/>
        <v>0</v>
      </c>
      <c r="P101" s="31">
        <f t="shared" si="37"/>
        <v>0</v>
      </c>
      <c r="Q101" s="31">
        <f t="shared" si="37"/>
        <v>0</v>
      </c>
      <c r="R101" s="31">
        <f t="shared" si="37"/>
        <v>0</v>
      </c>
      <c r="S101" s="31">
        <f t="shared" si="37"/>
        <v>0</v>
      </c>
      <c r="T101" s="31">
        <f t="shared" si="37"/>
        <v>0</v>
      </c>
      <c r="U101" s="31">
        <f t="shared" si="37"/>
        <v>0</v>
      </c>
      <c r="V101" s="39">
        <f t="shared" si="18"/>
        <v>0</v>
      </c>
      <c r="W101" s="21" t="s">
        <v>17</v>
      </c>
      <c r="X101" s="21" t="s">
        <v>17</v>
      </c>
      <c r="Y101" s="31">
        <f>SUM(Y103,Y105)</f>
        <v>0</v>
      </c>
      <c r="Z101" s="31">
        <f t="shared" ref="Z101:AT101" si="38">SUM(Z103,Z105)</f>
        <v>0</v>
      </c>
      <c r="AA101" s="31">
        <f t="shared" si="38"/>
        <v>0</v>
      </c>
      <c r="AB101" s="31">
        <f t="shared" si="38"/>
        <v>0</v>
      </c>
      <c r="AC101" s="31">
        <f t="shared" si="38"/>
        <v>0</v>
      </c>
      <c r="AD101" s="31">
        <f t="shared" si="38"/>
        <v>0</v>
      </c>
      <c r="AE101" s="31">
        <f t="shared" si="38"/>
        <v>0</v>
      </c>
      <c r="AF101" s="31">
        <f t="shared" si="38"/>
        <v>0</v>
      </c>
      <c r="AG101" s="31">
        <f t="shared" si="38"/>
        <v>0</v>
      </c>
      <c r="AH101" s="31">
        <f t="shared" si="38"/>
        <v>0</v>
      </c>
      <c r="AI101" s="31">
        <f t="shared" si="38"/>
        <v>0</v>
      </c>
      <c r="AJ101" s="31">
        <f t="shared" si="38"/>
        <v>0</v>
      </c>
      <c r="AK101" s="31">
        <f t="shared" si="38"/>
        <v>0</v>
      </c>
      <c r="AL101" s="31">
        <f t="shared" si="38"/>
        <v>0</v>
      </c>
      <c r="AM101" s="31">
        <f t="shared" si="38"/>
        <v>0</v>
      </c>
      <c r="AN101" s="31">
        <f t="shared" si="38"/>
        <v>0</v>
      </c>
      <c r="AO101" s="31">
        <f t="shared" si="38"/>
        <v>0</v>
      </c>
      <c r="AP101" s="31">
        <f t="shared" si="38"/>
        <v>0</v>
      </c>
      <c r="AQ101" s="31">
        <f t="shared" si="38"/>
        <v>0</v>
      </c>
      <c r="AR101" s="31">
        <f t="shared" si="38"/>
        <v>0</v>
      </c>
      <c r="AS101" s="31">
        <f t="shared" si="38"/>
        <v>0</v>
      </c>
      <c r="AT101" s="31">
        <f t="shared" si="38"/>
        <v>0</v>
      </c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17">
        <f t="shared" si="20"/>
        <v>0</v>
      </c>
      <c r="BG101" s="34">
        <f t="shared" si="21"/>
        <v>0</v>
      </c>
    </row>
    <row r="102" spans="1:59" ht="23.25" customHeight="1" x14ac:dyDescent="0.25">
      <c r="A102" s="104"/>
      <c r="B102" s="67" t="s">
        <v>77</v>
      </c>
      <c r="C102" s="71" t="s">
        <v>84</v>
      </c>
      <c r="D102" s="27" t="s">
        <v>16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39">
        <f t="shared" si="18"/>
        <v>0</v>
      </c>
      <c r="W102" s="21" t="s">
        <v>17</v>
      </c>
      <c r="X102" s="21" t="s">
        <v>17</v>
      </c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17">
        <f t="shared" si="20"/>
        <v>0</v>
      </c>
      <c r="BG102" s="34">
        <f t="shared" si="21"/>
        <v>0</v>
      </c>
    </row>
    <row r="103" spans="1:59" ht="23.25" customHeight="1" x14ac:dyDescent="0.25">
      <c r="A103" s="104"/>
      <c r="B103" s="68"/>
      <c r="C103" s="72"/>
      <c r="D103" s="24" t="s">
        <v>18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39">
        <f t="shared" si="18"/>
        <v>0</v>
      </c>
      <c r="W103" s="21" t="s">
        <v>17</v>
      </c>
      <c r="X103" s="21" t="s">
        <v>17</v>
      </c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17">
        <f t="shared" si="20"/>
        <v>0</v>
      </c>
      <c r="BG103" s="34">
        <f t="shared" si="21"/>
        <v>0</v>
      </c>
    </row>
    <row r="104" spans="1:59" ht="23.25" customHeight="1" x14ac:dyDescent="0.25">
      <c r="A104" s="104"/>
      <c r="B104" s="67" t="s">
        <v>139</v>
      </c>
      <c r="C104" s="71" t="s">
        <v>85</v>
      </c>
      <c r="D104" s="27" t="s">
        <v>16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9">
        <f t="shared" si="18"/>
        <v>0</v>
      </c>
      <c r="W104" s="21" t="s">
        <v>17</v>
      </c>
      <c r="X104" s="21" t="s">
        <v>17</v>
      </c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17">
        <f t="shared" si="20"/>
        <v>0</v>
      </c>
      <c r="BG104" s="34">
        <f t="shared" si="21"/>
        <v>0</v>
      </c>
    </row>
    <row r="105" spans="1:59" ht="29.25" customHeight="1" x14ac:dyDescent="0.25">
      <c r="A105" s="104"/>
      <c r="B105" s="68"/>
      <c r="C105" s="72"/>
      <c r="D105" s="24" t="s">
        <v>18</v>
      </c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39">
        <f t="shared" si="18"/>
        <v>0</v>
      </c>
      <c r="W105" s="21" t="s">
        <v>17</v>
      </c>
      <c r="X105" s="21" t="s">
        <v>17</v>
      </c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17">
        <f t="shared" si="20"/>
        <v>0</v>
      </c>
      <c r="BG105" s="34">
        <f t="shared" si="21"/>
        <v>0</v>
      </c>
    </row>
    <row r="106" spans="1:59" ht="23.25" customHeight="1" x14ac:dyDescent="0.25">
      <c r="A106" s="104"/>
      <c r="B106" s="26" t="s">
        <v>79</v>
      </c>
      <c r="C106" s="77" t="s">
        <v>43</v>
      </c>
      <c r="D106" s="35" t="s">
        <v>86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9">
        <f t="shared" si="18"/>
        <v>0</v>
      </c>
      <c r="W106" s="21" t="s">
        <v>17</v>
      </c>
      <c r="X106" s="21" t="s">
        <v>17</v>
      </c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17">
        <f t="shared" si="20"/>
        <v>0</v>
      </c>
      <c r="BG106" s="34">
        <f t="shared" si="21"/>
        <v>0</v>
      </c>
    </row>
    <row r="107" spans="1:59" ht="23.25" customHeight="1" x14ac:dyDescent="0.25">
      <c r="A107" s="104"/>
      <c r="B107" s="26" t="s">
        <v>80</v>
      </c>
      <c r="C107" s="78"/>
      <c r="D107" s="35" t="s">
        <v>87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9">
        <f t="shared" si="18"/>
        <v>0</v>
      </c>
      <c r="W107" s="21" t="s">
        <v>17</v>
      </c>
      <c r="X107" s="21" t="s">
        <v>17</v>
      </c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17">
        <f t="shared" si="20"/>
        <v>0</v>
      </c>
      <c r="BG107" s="34">
        <f t="shared" si="21"/>
        <v>0</v>
      </c>
    </row>
    <row r="108" spans="1:59" ht="20.25" customHeight="1" x14ac:dyDescent="0.25">
      <c r="A108" s="104"/>
      <c r="B108" s="79" t="s">
        <v>47</v>
      </c>
      <c r="C108" s="80"/>
      <c r="D108" s="81"/>
      <c r="E108" s="16">
        <f>SUM(E11,E46,E60,E76)</f>
        <v>36</v>
      </c>
      <c r="F108" s="16">
        <f t="shared" ref="F108:U108" si="39">SUM(F11,F46,F60,F76)</f>
        <v>36</v>
      </c>
      <c r="G108" s="16">
        <f t="shared" si="39"/>
        <v>36</v>
      </c>
      <c r="H108" s="16">
        <f t="shared" si="39"/>
        <v>36</v>
      </c>
      <c r="I108" s="16">
        <f t="shared" si="39"/>
        <v>36</v>
      </c>
      <c r="J108" s="16">
        <f t="shared" si="39"/>
        <v>36</v>
      </c>
      <c r="K108" s="16">
        <f t="shared" si="39"/>
        <v>36</v>
      </c>
      <c r="L108" s="16">
        <f t="shared" si="39"/>
        <v>36</v>
      </c>
      <c r="M108" s="16">
        <f t="shared" si="39"/>
        <v>36</v>
      </c>
      <c r="N108" s="16">
        <f t="shared" si="39"/>
        <v>36</v>
      </c>
      <c r="O108" s="16">
        <f t="shared" si="39"/>
        <v>36</v>
      </c>
      <c r="P108" s="16">
        <f t="shared" si="39"/>
        <v>36</v>
      </c>
      <c r="Q108" s="16">
        <f t="shared" si="39"/>
        <v>36</v>
      </c>
      <c r="R108" s="16">
        <f t="shared" si="39"/>
        <v>36</v>
      </c>
      <c r="S108" s="16">
        <f t="shared" si="39"/>
        <v>36</v>
      </c>
      <c r="T108" s="16">
        <f t="shared" si="39"/>
        <v>36</v>
      </c>
      <c r="U108" s="16">
        <f t="shared" si="39"/>
        <v>36</v>
      </c>
      <c r="V108" s="39">
        <f t="shared" si="18"/>
        <v>612</v>
      </c>
      <c r="W108" s="21" t="s">
        <v>17</v>
      </c>
      <c r="X108" s="21" t="s">
        <v>17</v>
      </c>
      <c r="Y108" s="16">
        <f>SUM(Y11,Y46,Y60,Y76)</f>
        <v>36</v>
      </c>
      <c r="Z108" s="16">
        <f t="shared" ref="Z108:BE108" si="40">SUM(Z11,Z46,Z60,Z76)</f>
        <v>36</v>
      </c>
      <c r="AA108" s="16">
        <f t="shared" si="40"/>
        <v>36</v>
      </c>
      <c r="AB108" s="16">
        <f t="shared" si="40"/>
        <v>36</v>
      </c>
      <c r="AC108" s="16">
        <f t="shared" si="40"/>
        <v>36</v>
      </c>
      <c r="AD108" s="16">
        <f t="shared" si="40"/>
        <v>36</v>
      </c>
      <c r="AE108" s="16">
        <f t="shared" si="40"/>
        <v>36</v>
      </c>
      <c r="AF108" s="16">
        <f t="shared" si="40"/>
        <v>36</v>
      </c>
      <c r="AG108" s="16">
        <f t="shared" si="40"/>
        <v>36</v>
      </c>
      <c r="AH108" s="16">
        <f t="shared" si="40"/>
        <v>36</v>
      </c>
      <c r="AI108" s="16">
        <f t="shared" si="40"/>
        <v>36</v>
      </c>
      <c r="AJ108" s="16">
        <f t="shared" si="40"/>
        <v>36</v>
      </c>
      <c r="AK108" s="16">
        <f t="shared" si="40"/>
        <v>36</v>
      </c>
      <c r="AL108" s="16">
        <f t="shared" si="40"/>
        <v>36</v>
      </c>
      <c r="AM108" s="16">
        <f t="shared" si="40"/>
        <v>36</v>
      </c>
      <c r="AN108" s="16">
        <f t="shared" si="40"/>
        <v>36</v>
      </c>
      <c r="AO108" s="16">
        <f t="shared" si="40"/>
        <v>36</v>
      </c>
      <c r="AP108" s="16">
        <f t="shared" si="40"/>
        <v>36</v>
      </c>
      <c r="AQ108" s="16">
        <f t="shared" si="40"/>
        <v>36</v>
      </c>
      <c r="AR108" s="16">
        <f t="shared" si="40"/>
        <v>36</v>
      </c>
      <c r="AS108" s="16">
        <f t="shared" si="40"/>
        <v>36</v>
      </c>
      <c r="AT108" s="16">
        <f t="shared" si="40"/>
        <v>36</v>
      </c>
      <c r="AU108" s="16">
        <f t="shared" si="40"/>
        <v>0</v>
      </c>
      <c r="AV108" s="16">
        <f t="shared" si="40"/>
        <v>0</v>
      </c>
      <c r="AW108" s="16">
        <f t="shared" si="40"/>
        <v>0</v>
      </c>
      <c r="AX108" s="16">
        <f t="shared" si="40"/>
        <v>0</v>
      </c>
      <c r="AY108" s="16">
        <f t="shared" si="40"/>
        <v>0</v>
      </c>
      <c r="AZ108" s="16">
        <f t="shared" si="40"/>
        <v>0</v>
      </c>
      <c r="BA108" s="16">
        <f t="shared" si="40"/>
        <v>0</v>
      </c>
      <c r="BB108" s="16">
        <f t="shared" si="40"/>
        <v>0</v>
      </c>
      <c r="BC108" s="16">
        <f t="shared" si="40"/>
        <v>0</v>
      </c>
      <c r="BD108" s="16">
        <f t="shared" si="40"/>
        <v>0</v>
      </c>
      <c r="BE108" s="16">
        <f t="shared" si="40"/>
        <v>0</v>
      </c>
      <c r="BF108" s="17">
        <f t="shared" si="20"/>
        <v>792</v>
      </c>
      <c r="BG108" s="34">
        <f t="shared" si="21"/>
        <v>1404</v>
      </c>
    </row>
    <row r="109" spans="1:59" x14ac:dyDescent="0.25">
      <c r="A109" s="104"/>
    </row>
    <row r="110" spans="1:59" x14ac:dyDescent="0.25">
      <c r="A110" s="104"/>
    </row>
    <row r="111" spans="1:59" x14ac:dyDescent="0.25">
      <c r="A111" s="104"/>
    </row>
    <row r="112" spans="1:59" x14ac:dyDescent="0.25">
      <c r="A112" s="104"/>
    </row>
    <row r="113" spans="1:1" x14ac:dyDescent="0.25">
      <c r="A113" s="104"/>
    </row>
    <row r="114" spans="1:1" x14ac:dyDescent="0.25">
      <c r="A114" s="105"/>
    </row>
  </sheetData>
  <mergeCells count="114">
    <mergeCell ref="B50:B51"/>
    <mergeCell ref="C50:C51"/>
    <mergeCell ref="C48:C49"/>
    <mergeCell ref="B48:B49"/>
    <mergeCell ref="B42:B43"/>
    <mergeCell ref="C42:C43"/>
    <mergeCell ref="B44:B45"/>
    <mergeCell ref="C44:C45"/>
    <mergeCell ref="B52:B53"/>
    <mergeCell ref="C52:C53"/>
    <mergeCell ref="C37:C38"/>
    <mergeCell ref="C33:C34"/>
    <mergeCell ref="B35:B36"/>
    <mergeCell ref="C35:C36"/>
    <mergeCell ref="B33:B34"/>
    <mergeCell ref="B37:B38"/>
    <mergeCell ref="C39:C40"/>
    <mergeCell ref="B39:B40"/>
    <mergeCell ref="C46:C47"/>
    <mergeCell ref="AI4:AR4"/>
    <mergeCell ref="F2:AA3"/>
    <mergeCell ref="A6:A10"/>
    <mergeCell ref="B6:B10"/>
    <mergeCell ref="C6:C10"/>
    <mergeCell ref="D6:D10"/>
    <mergeCell ref="E6:H6"/>
    <mergeCell ref="AI2:AR3"/>
    <mergeCell ref="A11:A114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21:C22"/>
    <mergeCell ref="B21:B22"/>
    <mergeCell ref="C19:C20"/>
    <mergeCell ref="B23:B24"/>
    <mergeCell ref="C23:C24"/>
    <mergeCell ref="B25:B26"/>
    <mergeCell ref="B31:B32"/>
    <mergeCell ref="C31:C32"/>
    <mergeCell ref="C25:C26"/>
    <mergeCell ref="B27:B28"/>
    <mergeCell ref="C27:C28"/>
    <mergeCell ref="B29:B30"/>
    <mergeCell ref="C29:C30"/>
    <mergeCell ref="B46:B47"/>
    <mergeCell ref="AT6:AW6"/>
    <mergeCell ref="E7:X7"/>
    <mergeCell ref="Y7:BC7"/>
    <mergeCell ref="E9:X9"/>
    <mergeCell ref="Y9:BC9"/>
    <mergeCell ref="W6:X6"/>
    <mergeCell ref="Y6:AA6"/>
    <mergeCell ref="AB6:AE6"/>
    <mergeCell ref="AO6:AS6"/>
    <mergeCell ref="AK6:AN6"/>
    <mergeCell ref="I6:M6"/>
    <mergeCell ref="R6:U6"/>
    <mergeCell ref="AF6:AJ6"/>
    <mergeCell ref="BB6:BE6"/>
    <mergeCell ref="AX6:BA6"/>
    <mergeCell ref="C68:C69"/>
    <mergeCell ref="B54:B55"/>
    <mergeCell ref="C54:C55"/>
    <mergeCell ref="B60:B61"/>
    <mergeCell ref="C60:C61"/>
    <mergeCell ref="B62:B63"/>
    <mergeCell ref="C62:C63"/>
    <mergeCell ref="B64:B65"/>
    <mergeCell ref="C64:C65"/>
    <mergeCell ref="B66:B67"/>
    <mergeCell ref="C66:C67"/>
    <mergeCell ref="B68:B69"/>
    <mergeCell ref="C56:C57"/>
    <mergeCell ref="C58:C59"/>
    <mergeCell ref="B56:B57"/>
    <mergeCell ref="B58:B59"/>
    <mergeCell ref="B108:D108"/>
    <mergeCell ref="B76:B77"/>
    <mergeCell ref="C76:C77"/>
    <mergeCell ref="B78:B79"/>
    <mergeCell ref="C78:C79"/>
    <mergeCell ref="B80:B81"/>
    <mergeCell ref="C80:C81"/>
    <mergeCell ref="B82:B83"/>
    <mergeCell ref="C82:C83"/>
    <mergeCell ref="B86:B87"/>
    <mergeCell ref="C86:C87"/>
    <mergeCell ref="B88:B89"/>
    <mergeCell ref="C88:C89"/>
    <mergeCell ref="B104:B105"/>
    <mergeCell ref="C104:C105"/>
    <mergeCell ref="C106:C107"/>
    <mergeCell ref="B90:B91"/>
    <mergeCell ref="C90:C91"/>
    <mergeCell ref="B70:B71"/>
    <mergeCell ref="C70:C71"/>
    <mergeCell ref="B74:B75"/>
    <mergeCell ref="C74:C75"/>
    <mergeCell ref="B72:B73"/>
    <mergeCell ref="B102:B103"/>
    <mergeCell ref="C102:C103"/>
    <mergeCell ref="B94:B95"/>
    <mergeCell ref="C94:C95"/>
    <mergeCell ref="B96:B97"/>
    <mergeCell ref="C96:C97"/>
    <mergeCell ref="C98:C99"/>
    <mergeCell ref="B100:B101"/>
    <mergeCell ref="C100:C101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14"/>
  <sheetViews>
    <sheetView zoomScale="59" zoomScaleNormal="59" workbookViewId="0">
      <selection activeCell="Y9" sqref="Y9:BC9"/>
    </sheetView>
  </sheetViews>
  <sheetFormatPr defaultColWidth="9.109375" defaultRowHeight="13.2" x14ac:dyDescent="0.25"/>
  <cols>
    <col min="1" max="1" width="4.109375" style="2" customWidth="1"/>
    <col min="2" max="2" width="7.109375" style="2" customWidth="1"/>
    <col min="3" max="3" width="27.5546875" style="2" customWidth="1"/>
    <col min="4" max="4" width="9.109375" style="2"/>
    <col min="5" max="8" width="4" style="2" customWidth="1"/>
    <col min="9" max="9" width="4.88671875" style="2" customWidth="1"/>
    <col min="10" max="15" width="4" style="2" customWidth="1"/>
    <col min="16" max="16" width="4.109375" style="2" customWidth="1"/>
    <col min="17" max="20" width="4" style="2" customWidth="1"/>
    <col min="21" max="21" width="3.88671875" style="2" customWidth="1"/>
    <col min="22" max="22" width="6.33203125" style="2" customWidth="1"/>
    <col min="23" max="23" width="4" style="2" customWidth="1"/>
    <col min="24" max="24" width="5.5546875" style="2" customWidth="1"/>
    <col min="25" max="40" width="4" style="2" customWidth="1"/>
    <col min="41" max="41" width="4.6640625" style="2" customWidth="1"/>
    <col min="42" max="57" width="4" style="2" customWidth="1"/>
    <col min="58" max="58" width="6.88671875" style="2" customWidth="1"/>
    <col min="59" max="59" width="6.5546875" style="2" customWidth="1"/>
    <col min="60" max="16384" width="9.109375" style="2"/>
  </cols>
  <sheetData>
    <row r="1" spans="1:5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2.75" customHeight="1" x14ac:dyDescent="0.3">
      <c r="A2" s="3"/>
      <c r="B2" s="3"/>
      <c r="C2" s="3"/>
      <c r="D2" s="20" t="s">
        <v>62</v>
      </c>
      <c r="E2" s="3"/>
      <c r="F2" s="113" t="s">
        <v>96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3"/>
      <c r="AC2" s="3"/>
      <c r="AD2" s="3"/>
      <c r="AE2" s="3"/>
      <c r="AF2" s="3"/>
      <c r="AG2" s="3"/>
      <c r="AH2" s="3"/>
      <c r="AI2" s="113" t="s">
        <v>140</v>
      </c>
      <c r="AJ2" s="113"/>
      <c r="AK2" s="113"/>
      <c r="AL2" s="113"/>
      <c r="AM2" s="113"/>
      <c r="AN2" s="113"/>
      <c r="AO2" s="113"/>
      <c r="AP2" s="113"/>
      <c r="AQ2" s="11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x14ac:dyDescent="0.25">
      <c r="A3" s="58"/>
      <c r="B3" s="58"/>
      <c r="C3" s="58"/>
      <c r="D3" s="58"/>
      <c r="E3" s="58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58"/>
      <c r="AC3" s="58"/>
      <c r="AD3" s="58"/>
      <c r="AE3" s="58"/>
      <c r="AF3" s="58"/>
      <c r="AG3" s="58"/>
      <c r="AH3" s="58"/>
      <c r="AI3" s="113"/>
      <c r="AJ3" s="113"/>
      <c r="AK3" s="113"/>
      <c r="AL3" s="113"/>
      <c r="AM3" s="113"/>
      <c r="AN3" s="113"/>
      <c r="AO3" s="113"/>
      <c r="AP3" s="113"/>
      <c r="AQ3" s="113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</row>
    <row r="4" spans="1:59" x14ac:dyDescent="0.25">
      <c r="A4" s="58"/>
      <c r="B4" s="58"/>
      <c r="C4" s="58"/>
      <c r="D4" s="58"/>
      <c r="E4" s="58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8"/>
      <c r="AC4" s="58"/>
      <c r="AD4" s="58"/>
      <c r="AE4" s="58"/>
      <c r="AF4" s="58"/>
      <c r="AG4" s="58"/>
      <c r="AH4" s="58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</row>
    <row r="5" spans="1:59" ht="13.8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39" customHeight="1" x14ac:dyDescent="0.25">
      <c r="A6" s="114" t="s">
        <v>0</v>
      </c>
      <c r="B6" s="115" t="s">
        <v>1</v>
      </c>
      <c r="C6" s="117" t="s">
        <v>2</v>
      </c>
      <c r="D6" s="117" t="s">
        <v>3</v>
      </c>
      <c r="E6" s="97" t="s">
        <v>4</v>
      </c>
      <c r="F6" s="97"/>
      <c r="G6" s="97"/>
      <c r="H6" s="97"/>
      <c r="I6" s="97" t="s">
        <v>5</v>
      </c>
      <c r="J6" s="97"/>
      <c r="K6" s="97"/>
      <c r="L6" s="97"/>
      <c r="M6" s="97"/>
      <c r="N6" s="6" t="s">
        <v>6</v>
      </c>
      <c r="O6" s="6"/>
      <c r="P6" s="6"/>
      <c r="Q6" s="6"/>
      <c r="R6" s="98" t="s">
        <v>7</v>
      </c>
      <c r="S6" s="99"/>
      <c r="T6" s="99"/>
      <c r="U6" s="100"/>
      <c r="V6" s="38" t="s">
        <v>49</v>
      </c>
      <c r="W6" s="89" t="s">
        <v>48</v>
      </c>
      <c r="X6" s="89"/>
      <c r="Y6" s="89" t="s">
        <v>8</v>
      </c>
      <c r="Z6" s="89"/>
      <c r="AA6" s="89"/>
      <c r="AB6" s="89" t="s">
        <v>54</v>
      </c>
      <c r="AC6" s="89"/>
      <c r="AD6" s="89"/>
      <c r="AE6" s="89"/>
      <c r="AF6" s="96" t="s">
        <v>53</v>
      </c>
      <c r="AG6" s="96"/>
      <c r="AH6" s="96"/>
      <c r="AI6" s="96"/>
      <c r="AJ6" s="96"/>
      <c r="AK6" s="96" t="s">
        <v>52</v>
      </c>
      <c r="AL6" s="96"/>
      <c r="AM6" s="96"/>
      <c r="AN6" s="96"/>
      <c r="AO6" s="89" t="s">
        <v>50</v>
      </c>
      <c r="AP6" s="89"/>
      <c r="AQ6" s="89"/>
      <c r="AR6" s="89"/>
      <c r="AS6" s="89"/>
      <c r="AT6" s="89" t="s">
        <v>9</v>
      </c>
      <c r="AU6" s="89"/>
      <c r="AV6" s="89"/>
      <c r="AW6" s="89"/>
      <c r="AX6" s="97" t="s">
        <v>51</v>
      </c>
      <c r="AY6" s="97"/>
      <c r="AZ6" s="97"/>
      <c r="BA6" s="97"/>
      <c r="BB6" s="101" t="s">
        <v>55</v>
      </c>
      <c r="BC6" s="102"/>
      <c r="BD6" s="102"/>
      <c r="BE6" s="103"/>
      <c r="BF6" s="38" t="s">
        <v>56</v>
      </c>
      <c r="BG6" s="37" t="s">
        <v>57</v>
      </c>
    </row>
    <row r="7" spans="1:59" x14ac:dyDescent="0.25">
      <c r="A7" s="104"/>
      <c r="B7" s="116"/>
      <c r="C7" s="118"/>
      <c r="D7" s="118"/>
      <c r="E7" s="90" t="s">
        <v>10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2"/>
      <c r="Y7" s="90" t="s">
        <v>10</v>
      </c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2"/>
      <c r="BD7" s="7"/>
      <c r="BE7" s="7"/>
      <c r="BF7" s="7"/>
      <c r="BG7" s="7"/>
    </row>
    <row r="8" spans="1:59" x14ac:dyDescent="0.25">
      <c r="A8" s="104"/>
      <c r="B8" s="116"/>
      <c r="C8" s="118"/>
      <c r="D8" s="118"/>
      <c r="E8" s="60">
        <v>36</v>
      </c>
      <c r="F8" s="60">
        <v>37</v>
      </c>
      <c r="G8" s="60">
        <v>38</v>
      </c>
      <c r="H8" s="60">
        <v>39</v>
      </c>
      <c r="I8" s="60">
        <v>40</v>
      </c>
      <c r="J8" s="60">
        <v>41</v>
      </c>
      <c r="K8" s="60">
        <v>42</v>
      </c>
      <c r="L8" s="60">
        <v>43</v>
      </c>
      <c r="M8" s="60">
        <v>44</v>
      </c>
      <c r="N8" s="60">
        <v>45</v>
      </c>
      <c r="O8" s="60">
        <v>46</v>
      </c>
      <c r="P8" s="60">
        <v>47</v>
      </c>
      <c r="Q8" s="60">
        <v>48</v>
      </c>
      <c r="R8" s="60">
        <v>49</v>
      </c>
      <c r="S8" s="60">
        <v>50</v>
      </c>
      <c r="T8" s="60">
        <v>51</v>
      </c>
      <c r="U8" s="2">
        <v>52</v>
      </c>
      <c r="V8" s="60"/>
      <c r="W8" s="60">
        <v>1</v>
      </c>
      <c r="X8" s="60">
        <v>2</v>
      </c>
      <c r="Y8" s="60">
        <v>3</v>
      </c>
      <c r="Z8" s="60">
        <v>4</v>
      </c>
      <c r="AA8" s="60">
        <v>5</v>
      </c>
      <c r="AB8" s="60">
        <v>6</v>
      </c>
      <c r="AC8" s="60">
        <v>7</v>
      </c>
      <c r="AD8" s="60">
        <v>8</v>
      </c>
      <c r="AE8" s="60">
        <v>9</v>
      </c>
      <c r="AF8" s="60">
        <v>10</v>
      </c>
      <c r="AG8" s="60">
        <v>11</v>
      </c>
      <c r="AH8" s="60">
        <v>12</v>
      </c>
      <c r="AI8" s="60">
        <v>13</v>
      </c>
      <c r="AJ8" s="60">
        <v>14</v>
      </c>
      <c r="AK8" s="60">
        <v>15</v>
      </c>
      <c r="AL8" s="60">
        <v>16</v>
      </c>
      <c r="AM8" s="60">
        <v>17</v>
      </c>
      <c r="AN8" s="60">
        <v>18</v>
      </c>
      <c r="AO8" s="60">
        <v>19</v>
      </c>
      <c r="AP8" s="60">
        <v>20</v>
      </c>
      <c r="AQ8" s="60">
        <v>21</v>
      </c>
      <c r="AR8" s="60">
        <v>22</v>
      </c>
      <c r="AS8" s="60">
        <v>23</v>
      </c>
      <c r="AT8" s="60">
        <v>24</v>
      </c>
      <c r="AU8" s="60">
        <v>25</v>
      </c>
      <c r="AV8" s="60">
        <v>26</v>
      </c>
      <c r="AW8" s="60">
        <v>27</v>
      </c>
      <c r="AX8" s="60">
        <v>28</v>
      </c>
      <c r="AY8" s="60">
        <v>29</v>
      </c>
      <c r="AZ8" s="60">
        <v>30</v>
      </c>
      <c r="BA8" s="60">
        <v>31</v>
      </c>
      <c r="BB8" s="60">
        <v>32</v>
      </c>
      <c r="BC8" s="60">
        <v>33</v>
      </c>
      <c r="BD8" s="2">
        <v>34</v>
      </c>
      <c r="BF8" s="18"/>
      <c r="BG8" s="9"/>
    </row>
    <row r="9" spans="1:59" x14ac:dyDescent="0.25">
      <c r="A9" s="104"/>
      <c r="B9" s="116"/>
      <c r="C9" s="118"/>
      <c r="D9" s="118"/>
      <c r="E9" s="93" t="s">
        <v>11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93" t="s">
        <v>12</v>
      </c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5"/>
      <c r="BD9" s="64"/>
      <c r="BE9" s="11"/>
      <c r="BF9" s="11"/>
      <c r="BG9" s="11"/>
    </row>
    <row r="10" spans="1:59" x14ac:dyDescent="0.25">
      <c r="A10" s="105"/>
      <c r="B10" s="116"/>
      <c r="C10" s="118"/>
      <c r="D10" s="118"/>
      <c r="E10" s="60">
        <v>1</v>
      </c>
      <c r="F10" s="60">
        <v>2</v>
      </c>
      <c r="G10" s="60">
        <v>3</v>
      </c>
      <c r="H10" s="60">
        <v>4</v>
      </c>
      <c r="I10" s="60">
        <v>5</v>
      </c>
      <c r="J10" s="60">
        <v>6</v>
      </c>
      <c r="K10" s="60">
        <v>7</v>
      </c>
      <c r="L10" s="60">
        <v>8</v>
      </c>
      <c r="M10" s="60">
        <v>9</v>
      </c>
      <c r="N10" s="60">
        <v>10</v>
      </c>
      <c r="O10" s="60">
        <v>11</v>
      </c>
      <c r="P10" s="60">
        <v>12</v>
      </c>
      <c r="Q10" s="60">
        <v>13</v>
      </c>
      <c r="R10" s="60">
        <v>14</v>
      </c>
      <c r="S10" s="60">
        <v>15</v>
      </c>
      <c r="T10" s="60">
        <v>16</v>
      </c>
      <c r="U10" s="60">
        <v>17</v>
      </c>
      <c r="V10" s="60"/>
      <c r="W10" s="60">
        <v>18</v>
      </c>
      <c r="X10" s="60">
        <v>19</v>
      </c>
      <c r="Y10" s="9">
        <v>20</v>
      </c>
      <c r="Z10" s="9">
        <v>21</v>
      </c>
      <c r="AA10" s="9">
        <v>22</v>
      </c>
      <c r="AB10" s="9">
        <v>23</v>
      </c>
      <c r="AC10" s="9">
        <v>24</v>
      </c>
      <c r="AD10" s="9">
        <v>25</v>
      </c>
      <c r="AE10" s="9">
        <v>26</v>
      </c>
      <c r="AF10" s="9">
        <v>27</v>
      </c>
      <c r="AG10" s="9">
        <v>28</v>
      </c>
      <c r="AH10" s="9">
        <v>29</v>
      </c>
      <c r="AI10" s="9">
        <v>30</v>
      </c>
      <c r="AJ10" s="9">
        <v>31</v>
      </c>
      <c r="AK10" s="9">
        <v>32</v>
      </c>
      <c r="AL10" s="9">
        <v>33</v>
      </c>
      <c r="AM10" s="9">
        <v>34</v>
      </c>
      <c r="AN10" s="9">
        <v>35</v>
      </c>
      <c r="AO10" s="9">
        <v>36</v>
      </c>
      <c r="AP10" s="9">
        <v>37</v>
      </c>
      <c r="AQ10" s="9">
        <v>38</v>
      </c>
      <c r="AR10" s="9">
        <v>39</v>
      </c>
      <c r="AS10" s="9">
        <v>40</v>
      </c>
      <c r="AT10" s="9">
        <v>41</v>
      </c>
      <c r="AU10" s="9">
        <v>42</v>
      </c>
      <c r="AV10" s="9">
        <v>43</v>
      </c>
      <c r="AW10" s="9">
        <v>44</v>
      </c>
      <c r="AX10" s="9">
        <v>45</v>
      </c>
      <c r="AY10" s="9">
        <v>46</v>
      </c>
      <c r="AZ10" s="9">
        <v>47</v>
      </c>
      <c r="BA10" s="9">
        <v>48</v>
      </c>
      <c r="BB10" s="9">
        <v>49</v>
      </c>
      <c r="BC10" s="9">
        <v>50</v>
      </c>
      <c r="BD10" s="9">
        <v>51</v>
      </c>
      <c r="BE10" s="18">
        <v>52</v>
      </c>
      <c r="BG10" s="9"/>
    </row>
    <row r="11" spans="1:59" ht="26.4" x14ac:dyDescent="0.25">
      <c r="A11" s="104" t="s">
        <v>13</v>
      </c>
      <c r="B11" s="106" t="s">
        <v>14</v>
      </c>
      <c r="C11" s="107" t="s">
        <v>15</v>
      </c>
      <c r="D11" s="61" t="s">
        <v>16</v>
      </c>
      <c r="E11" s="61">
        <f>SUM(E13)</f>
        <v>8</v>
      </c>
      <c r="F11" s="65">
        <f t="shared" ref="F11:U11" si="0">SUM(F13)</f>
        <v>6</v>
      </c>
      <c r="G11" s="65">
        <f t="shared" si="0"/>
        <v>8</v>
      </c>
      <c r="H11" s="65">
        <f t="shared" si="0"/>
        <v>10</v>
      </c>
      <c r="I11" s="65">
        <f t="shared" si="0"/>
        <v>6</v>
      </c>
      <c r="J11" s="65">
        <f t="shared" si="0"/>
        <v>10</v>
      </c>
      <c r="K11" s="65">
        <f t="shared" si="0"/>
        <v>6</v>
      </c>
      <c r="L11" s="65">
        <f t="shared" si="0"/>
        <v>8</v>
      </c>
      <c r="M11" s="65">
        <f t="shared" si="0"/>
        <v>10</v>
      </c>
      <c r="N11" s="65">
        <f t="shared" si="0"/>
        <v>8</v>
      </c>
      <c r="O11" s="65">
        <f t="shared" si="0"/>
        <v>6</v>
      </c>
      <c r="P11" s="65">
        <f t="shared" si="0"/>
        <v>6</v>
      </c>
      <c r="Q11" s="65">
        <f t="shared" si="0"/>
        <v>9</v>
      </c>
      <c r="R11" s="65">
        <f t="shared" si="0"/>
        <v>0</v>
      </c>
      <c r="S11" s="65">
        <f t="shared" si="0"/>
        <v>0</v>
      </c>
      <c r="T11" s="65">
        <f t="shared" si="0"/>
        <v>0</v>
      </c>
      <c r="U11" s="65">
        <f t="shared" si="0"/>
        <v>0</v>
      </c>
      <c r="V11" s="39">
        <f>SUM(E11:U11)</f>
        <v>101</v>
      </c>
      <c r="W11" s="21" t="s">
        <v>17</v>
      </c>
      <c r="X11" s="21" t="s">
        <v>17</v>
      </c>
      <c r="Y11" s="13">
        <f>SUM(Y13)</f>
        <v>0</v>
      </c>
      <c r="Z11" s="13">
        <f t="shared" ref="Z11:BD11" si="1">SUM(Z13)</f>
        <v>4</v>
      </c>
      <c r="AA11" s="13">
        <f t="shared" si="1"/>
        <v>0</v>
      </c>
      <c r="AB11" s="13">
        <f t="shared" si="1"/>
        <v>2</v>
      </c>
      <c r="AC11" s="13">
        <f t="shared" si="1"/>
        <v>0</v>
      </c>
      <c r="AD11" s="13">
        <f t="shared" si="1"/>
        <v>2</v>
      </c>
      <c r="AE11" s="13">
        <f t="shared" si="1"/>
        <v>2</v>
      </c>
      <c r="AF11" s="13">
        <f t="shared" si="1"/>
        <v>4</v>
      </c>
      <c r="AG11" s="13">
        <f t="shared" si="1"/>
        <v>0</v>
      </c>
      <c r="AH11" s="13">
        <f t="shared" si="1"/>
        <v>4</v>
      </c>
      <c r="AI11" s="13">
        <f t="shared" si="1"/>
        <v>0</v>
      </c>
      <c r="AJ11" s="13">
        <f t="shared" si="1"/>
        <v>4</v>
      </c>
      <c r="AK11" s="13">
        <f t="shared" si="1"/>
        <v>0</v>
      </c>
      <c r="AL11" s="13">
        <f t="shared" si="1"/>
        <v>2</v>
      </c>
      <c r="AM11" s="13">
        <f t="shared" si="1"/>
        <v>2</v>
      </c>
      <c r="AN11" s="13">
        <f t="shared" si="1"/>
        <v>4</v>
      </c>
      <c r="AO11" s="13">
        <f t="shared" si="1"/>
        <v>2</v>
      </c>
      <c r="AP11" s="13">
        <f t="shared" si="1"/>
        <v>2</v>
      </c>
      <c r="AQ11" s="13">
        <f t="shared" si="1"/>
        <v>0</v>
      </c>
      <c r="AR11" s="13">
        <f t="shared" si="1"/>
        <v>0</v>
      </c>
      <c r="AS11" s="13">
        <f t="shared" si="1"/>
        <v>0</v>
      </c>
      <c r="AT11" s="13">
        <f t="shared" si="1"/>
        <v>0</v>
      </c>
      <c r="AU11" s="13">
        <f t="shared" si="1"/>
        <v>0</v>
      </c>
      <c r="AV11" s="13">
        <f t="shared" si="1"/>
        <v>0</v>
      </c>
      <c r="AW11" s="13">
        <f t="shared" si="1"/>
        <v>0</v>
      </c>
      <c r="AX11" s="13">
        <f t="shared" si="1"/>
        <v>0</v>
      </c>
      <c r="AY11" s="13">
        <f t="shared" si="1"/>
        <v>0</v>
      </c>
      <c r="AZ11" s="13">
        <f t="shared" si="1"/>
        <v>0</v>
      </c>
      <c r="BA11" s="13">
        <f t="shared" si="1"/>
        <v>0</v>
      </c>
      <c r="BB11" s="13">
        <f t="shared" si="1"/>
        <v>0</v>
      </c>
      <c r="BC11" s="13">
        <f t="shared" si="1"/>
        <v>0</v>
      </c>
      <c r="BD11" s="13">
        <f t="shared" si="1"/>
        <v>0</v>
      </c>
      <c r="BE11" s="13">
        <f t="shared" ref="BE11" si="2">SUM(BE13,BE41,BE46)</f>
        <v>0</v>
      </c>
      <c r="BF11" s="17">
        <f>SUM(Y11:BE11)</f>
        <v>34</v>
      </c>
      <c r="BG11" s="34">
        <f>SUM(V11,BF11)</f>
        <v>135</v>
      </c>
    </row>
    <row r="12" spans="1:59" x14ac:dyDescent="0.25">
      <c r="A12" s="104"/>
      <c r="B12" s="106"/>
      <c r="C12" s="107"/>
      <c r="D12" s="61" t="s">
        <v>18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39">
        <f t="shared" ref="V12:V75" si="3">SUM(E12:U12)</f>
        <v>0</v>
      </c>
      <c r="W12" s="21" t="s">
        <v>17</v>
      </c>
      <c r="X12" s="21" t="s">
        <v>17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7">
        <f t="shared" ref="BF12:BF75" si="4">SUM(Y12:BE12)</f>
        <v>0</v>
      </c>
      <c r="BG12" s="34">
        <f t="shared" ref="BG12:BG75" si="5">SUM(V12,BF12)</f>
        <v>0</v>
      </c>
    </row>
    <row r="13" spans="1:59" ht="26.4" x14ac:dyDescent="0.25">
      <c r="A13" s="104"/>
      <c r="B13" s="82" t="s">
        <v>19</v>
      </c>
      <c r="C13" s="108" t="s">
        <v>20</v>
      </c>
      <c r="D13" s="32" t="s">
        <v>16</v>
      </c>
      <c r="E13" s="33">
        <f>SUM(E15,E17,E19,E21,E23,E25,E27,E29,E31,E33,E35,E37,E39,E41,E42,E44)</f>
        <v>8</v>
      </c>
      <c r="F13" s="33">
        <f t="shared" ref="F13:U13" si="6">SUM(F15,F17,F19,F21,F23,F25,F27,F29,F31,F33,F35,F37,F39,F41,F42,F44)</f>
        <v>6</v>
      </c>
      <c r="G13" s="33">
        <f t="shared" si="6"/>
        <v>8</v>
      </c>
      <c r="H13" s="33">
        <f t="shared" si="6"/>
        <v>10</v>
      </c>
      <c r="I13" s="33">
        <f t="shared" si="6"/>
        <v>6</v>
      </c>
      <c r="J13" s="33">
        <f t="shared" si="6"/>
        <v>10</v>
      </c>
      <c r="K13" s="33">
        <f t="shared" si="6"/>
        <v>6</v>
      </c>
      <c r="L13" s="33">
        <f t="shared" si="6"/>
        <v>8</v>
      </c>
      <c r="M13" s="33">
        <f t="shared" si="6"/>
        <v>10</v>
      </c>
      <c r="N13" s="33">
        <f t="shared" si="6"/>
        <v>8</v>
      </c>
      <c r="O13" s="33">
        <f t="shared" si="6"/>
        <v>6</v>
      </c>
      <c r="P13" s="33">
        <f t="shared" si="6"/>
        <v>6</v>
      </c>
      <c r="Q13" s="33">
        <f t="shared" si="6"/>
        <v>9</v>
      </c>
      <c r="R13" s="33">
        <f t="shared" si="6"/>
        <v>0</v>
      </c>
      <c r="S13" s="33">
        <f t="shared" si="6"/>
        <v>0</v>
      </c>
      <c r="T13" s="33">
        <f t="shared" si="6"/>
        <v>0</v>
      </c>
      <c r="U13" s="33">
        <f t="shared" si="6"/>
        <v>0</v>
      </c>
      <c r="V13" s="39">
        <f t="shared" si="3"/>
        <v>101</v>
      </c>
      <c r="W13" s="21" t="s">
        <v>17</v>
      </c>
      <c r="X13" s="21" t="s">
        <v>17</v>
      </c>
      <c r="Y13" s="33">
        <f>SUM(Y15,Y17,Y19,Y21,Y23,Y25,Y27,Y29,Y31,Y33,Y35,Y37,Y39,Y41,Y42,Y44)</f>
        <v>0</v>
      </c>
      <c r="Z13" s="33">
        <f t="shared" ref="Z13:BE13" si="7">SUM(Z15,Z17,Z19,Z21,Z23,Z25,Z27,Z29,Z31,Z33,Z35,Z37,Z39,Z41,Z42,Z44)</f>
        <v>4</v>
      </c>
      <c r="AA13" s="33">
        <f t="shared" si="7"/>
        <v>0</v>
      </c>
      <c r="AB13" s="33">
        <f t="shared" si="7"/>
        <v>2</v>
      </c>
      <c r="AC13" s="33">
        <f t="shared" si="7"/>
        <v>0</v>
      </c>
      <c r="AD13" s="33">
        <f t="shared" si="7"/>
        <v>2</v>
      </c>
      <c r="AE13" s="33">
        <f t="shared" si="7"/>
        <v>2</v>
      </c>
      <c r="AF13" s="33">
        <f t="shared" si="7"/>
        <v>4</v>
      </c>
      <c r="AG13" s="33">
        <f t="shared" si="7"/>
        <v>0</v>
      </c>
      <c r="AH13" s="33">
        <f t="shared" si="7"/>
        <v>4</v>
      </c>
      <c r="AI13" s="33">
        <f t="shared" si="7"/>
        <v>0</v>
      </c>
      <c r="AJ13" s="33">
        <f t="shared" si="7"/>
        <v>4</v>
      </c>
      <c r="AK13" s="33">
        <f t="shared" si="7"/>
        <v>0</v>
      </c>
      <c r="AL13" s="33">
        <f t="shared" si="7"/>
        <v>2</v>
      </c>
      <c r="AM13" s="33">
        <f t="shared" si="7"/>
        <v>2</v>
      </c>
      <c r="AN13" s="33">
        <f t="shared" si="7"/>
        <v>4</v>
      </c>
      <c r="AO13" s="33">
        <f t="shared" si="7"/>
        <v>2</v>
      </c>
      <c r="AP13" s="33">
        <f t="shared" si="7"/>
        <v>2</v>
      </c>
      <c r="AQ13" s="33">
        <f t="shared" si="7"/>
        <v>0</v>
      </c>
      <c r="AR13" s="33">
        <f t="shared" si="7"/>
        <v>0</v>
      </c>
      <c r="AS13" s="33">
        <f t="shared" si="7"/>
        <v>0</v>
      </c>
      <c r="AT13" s="33">
        <f t="shared" si="7"/>
        <v>0</v>
      </c>
      <c r="AU13" s="33">
        <f t="shared" si="7"/>
        <v>0</v>
      </c>
      <c r="AV13" s="33">
        <f t="shared" si="7"/>
        <v>0</v>
      </c>
      <c r="AW13" s="33">
        <f t="shared" si="7"/>
        <v>0</v>
      </c>
      <c r="AX13" s="33">
        <f t="shared" si="7"/>
        <v>0</v>
      </c>
      <c r="AY13" s="33">
        <f t="shared" si="7"/>
        <v>0</v>
      </c>
      <c r="AZ13" s="33">
        <f t="shared" si="7"/>
        <v>0</v>
      </c>
      <c r="BA13" s="33">
        <f t="shared" si="7"/>
        <v>0</v>
      </c>
      <c r="BB13" s="33">
        <f t="shared" si="7"/>
        <v>0</v>
      </c>
      <c r="BC13" s="33">
        <f t="shared" si="7"/>
        <v>0</v>
      </c>
      <c r="BD13" s="33">
        <f t="shared" si="7"/>
        <v>0</v>
      </c>
      <c r="BE13" s="33">
        <f t="shared" si="7"/>
        <v>0</v>
      </c>
      <c r="BF13" s="17">
        <f t="shared" si="4"/>
        <v>34</v>
      </c>
      <c r="BG13" s="34">
        <f t="shared" si="5"/>
        <v>135</v>
      </c>
    </row>
    <row r="14" spans="1:59" ht="22.5" customHeight="1" x14ac:dyDescent="0.25">
      <c r="A14" s="104"/>
      <c r="B14" s="82"/>
      <c r="C14" s="108"/>
      <c r="D14" s="33" t="s">
        <v>18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9">
        <f t="shared" si="3"/>
        <v>0</v>
      </c>
      <c r="W14" s="21" t="s">
        <v>17</v>
      </c>
      <c r="X14" s="21" t="s">
        <v>17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17">
        <f t="shared" si="4"/>
        <v>0</v>
      </c>
      <c r="BG14" s="34">
        <f t="shared" si="5"/>
        <v>0</v>
      </c>
    </row>
    <row r="15" spans="1:59" ht="27.75" customHeight="1" x14ac:dyDescent="0.25">
      <c r="A15" s="104"/>
      <c r="B15" s="106" t="s">
        <v>97</v>
      </c>
      <c r="C15" s="69" t="s">
        <v>89</v>
      </c>
      <c r="D15" s="28" t="s">
        <v>16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9">
        <f t="shared" si="3"/>
        <v>0</v>
      </c>
      <c r="W15" s="21" t="s">
        <v>17</v>
      </c>
      <c r="X15" s="21" t="s">
        <v>17</v>
      </c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17">
        <f t="shared" si="4"/>
        <v>0</v>
      </c>
      <c r="BG15" s="34">
        <f t="shared" si="5"/>
        <v>0</v>
      </c>
    </row>
    <row r="16" spans="1:59" ht="24" customHeight="1" x14ac:dyDescent="0.25">
      <c r="A16" s="104"/>
      <c r="B16" s="106"/>
      <c r="C16" s="70"/>
      <c r="D16" s="60" t="s">
        <v>18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39">
        <f t="shared" si="3"/>
        <v>0</v>
      </c>
      <c r="W16" s="21" t="s">
        <v>17</v>
      </c>
      <c r="X16" s="21" t="s">
        <v>17</v>
      </c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5"/>
      <c r="AW16" s="60"/>
      <c r="AX16" s="14"/>
      <c r="AY16" s="14"/>
      <c r="AZ16" s="15"/>
      <c r="BA16" s="60"/>
      <c r="BB16" s="14"/>
      <c r="BC16" s="14"/>
      <c r="BD16" s="15"/>
      <c r="BE16" s="60"/>
      <c r="BF16" s="17">
        <f t="shared" si="4"/>
        <v>0</v>
      </c>
      <c r="BG16" s="34">
        <f t="shared" si="5"/>
        <v>0</v>
      </c>
    </row>
    <row r="17" spans="1:59" ht="26.4" x14ac:dyDescent="0.25">
      <c r="A17" s="104"/>
      <c r="B17" s="106" t="s">
        <v>98</v>
      </c>
      <c r="C17" s="69" t="s">
        <v>90</v>
      </c>
      <c r="D17" s="28" t="s">
        <v>16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39">
        <f t="shared" si="3"/>
        <v>0</v>
      </c>
      <c r="W17" s="21" t="s">
        <v>17</v>
      </c>
      <c r="X17" s="21" t="s">
        <v>17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17">
        <f t="shared" si="4"/>
        <v>0</v>
      </c>
      <c r="BG17" s="34">
        <f t="shared" si="5"/>
        <v>0</v>
      </c>
    </row>
    <row r="18" spans="1:59" x14ac:dyDescent="0.25">
      <c r="A18" s="104"/>
      <c r="B18" s="106"/>
      <c r="C18" s="70"/>
      <c r="D18" s="60" t="s">
        <v>18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39">
        <f t="shared" si="3"/>
        <v>0</v>
      </c>
      <c r="W18" s="21" t="s">
        <v>17</v>
      </c>
      <c r="X18" s="21" t="s">
        <v>17</v>
      </c>
      <c r="Y18" s="14"/>
      <c r="Z18" s="14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15"/>
      <c r="AW18" s="60"/>
      <c r="AX18" s="60"/>
      <c r="AY18" s="60"/>
      <c r="AZ18" s="15"/>
      <c r="BA18" s="60"/>
      <c r="BB18" s="60"/>
      <c r="BC18" s="60"/>
      <c r="BD18" s="15"/>
      <c r="BE18" s="60"/>
      <c r="BF18" s="17">
        <f t="shared" si="4"/>
        <v>0</v>
      </c>
      <c r="BG18" s="34">
        <f t="shared" si="5"/>
        <v>0</v>
      </c>
    </row>
    <row r="19" spans="1:59" ht="26.4" x14ac:dyDescent="0.25">
      <c r="A19" s="104"/>
      <c r="B19" s="106" t="s">
        <v>99</v>
      </c>
      <c r="C19" s="69" t="s">
        <v>21</v>
      </c>
      <c r="D19" s="28" t="s">
        <v>16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39">
        <f t="shared" si="3"/>
        <v>0</v>
      </c>
      <c r="W19" s="21" t="s">
        <v>17</v>
      </c>
      <c r="X19" s="21" t="s">
        <v>17</v>
      </c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17">
        <f t="shared" si="4"/>
        <v>0</v>
      </c>
      <c r="BG19" s="34"/>
    </row>
    <row r="20" spans="1:59" x14ac:dyDescent="0.25">
      <c r="A20" s="104"/>
      <c r="B20" s="106"/>
      <c r="C20" s="70"/>
      <c r="D20" s="60" t="s">
        <v>18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39">
        <f t="shared" si="3"/>
        <v>0</v>
      </c>
      <c r="W20" s="21" t="s">
        <v>17</v>
      </c>
      <c r="X20" s="21" t="s">
        <v>17</v>
      </c>
      <c r="Y20" s="14"/>
      <c r="Z20" s="14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15"/>
      <c r="AW20" s="60"/>
      <c r="AX20" s="60"/>
      <c r="AY20" s="60"/>
      <c r="AZ20" s="15"/>
      <c r="BA20" s="60"/>
      <c r="BB20" s="60"/>
      <c r="BC20" s="60"/>
      <c r="BD20" s="15"/>
      <c r="BE20" s="60"/>
      <c r="BF20" s="17">
        <f t="shared" si="4"/>
        <v>0</v>
      </c>
      <c r="BG20" s="34"/>
    </row>
    <row r="21" spans="1:59" ht="26.4" x14ac:dyDescent="0.25">
      <c r="A21" s="104"/>
      <c r="B21" s="106" t="s">
        <v>100</v>
      </c>
      <c r="C21" s="69" t="s">
        <v>91</v>
      </c>
      <c r="D21" s="28" t="s">
        <v>16</v>
      </c>
      <c r="E21" s="28">
        <v>4</v>
      </c>
      <c r="F21" s="28">
        <v>4</v>
      </c>
      <c r="G21" s="28">
        <v>4</v>
      </c>
      <c r="H21" s="28">
        <v>4</v>
      </c>
      <c r="I21" s="28">
        <v>4</v>
      </c>
      <c r="J21" s="28">
        <v>4</v>
      </c>
      <c r="K21" s="28">
        <v>4</v>
      </c>
      <c r="L21" s="28">
        <v>4</v>
      </c>
      <c r="M21" s="28">
        <v>6</v>
      </c>
      <c r="N21" s="28">
        <v>4</v>
      </c>
      <c r="O21" s="28">
        <v>4</v>
      </c>
      <c r="P21" s="28">
        <v>4</v>
      </c>
      <c r="Q21" s="28">
        <v>6</v>
      </c>
      <c r="R21" s="28"/>
      <c r="S21" s="28"/>
      <c r="T21" s="28"/>
      <c r="U21" s="66" t="s">
        <v>95</v>
      </c>
      <c r="V21" s="39">
        <f t="shared" si="3"/>
        <v>56</v>
      </c>
      <c r="W21" s="21" t="s">
        <v>17</v>
      </c>
      <c r="X21" s="21" t="s">
        <v>17</v>
      </c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17">
        <f t="shared" si="4"/>
        <v>0</v>
      </c>
      <c r="BG21" s="34">
        <f t="shared" si="5"/>
        <v>56</v>
      </c>
    </row>
    <row r="22" spans="1:59" x14ac:dyDescent="0.25">
      <c r="A22" s="104"/>
      <c r="B22" s="106"/>
      <c r="C22" s="70"/>
      <c r="D22" s="60" t="s">
        <v>18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39">
        <f t="shared" si="3"/>
        <v>0</v>
      </c>
      <c r="W22" s="21" t="s">
        <v>17</v>
      </c>
      <c r="X22" s="21" t="s">
        <v>17</v>
      </c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5"/>
      <c r="AW22" s="60"/>
      <c r="AX22" s="14"/>
      <c r="AY22" s="14"/>
      <c r="AZ22" s="15"/>
      <c r="BA22" s="60"/>
      <c r="BB22" s="14"/>
      <c r="BC22" s="14"/>
      <c r="BD22" s="15"/>
      <c r="BE22" s="60"/>
      <c r="BF22" s="17">
        <f t="shared" si="4"/>
        <v>0</v>
      </c>
      <c r="BG22" s="34">
        <f t="shared" si="5"/>
        <v>0</v>
      </c>
    </row>
    <row r="23" spans="1:59" ht="26.4" x14ac:dyDescent="0.25">
      <c r="A23" s="104"/>
      <c r="B23" s="106" t="s">
        <v>101</v>
      </c>
      <c r="C23" s="69" t="s">
        <v>103</v>
      </c>
      <c r="D23" s="28" t="s">
        <v>16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9">
        <f t="shared" si="3"/>
        <v>0</v>
      </c>
      <c r="W23" s="21" t="s">
        <v>17</v>
      </c>
      <c r="X23" s="21" t="s">
        <v>17</v>
      </c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17">
        <f t="shared" si="4"/>
        <v>0</v>
      </c>
      <c r="BG23" s="34">
        <f t="shared" si="5"/>
        <v>0</v>
      </c>
    </row>
    <row r="24" spans="1:59" x14ac:dyDescent="0.25">
      <c r="A24" s="104"/>
      <c r="B24" s="106"/>
      <c r="C24" s="70"/>
      <c r="D24" s="60" t="s">
        <v>18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39">
        <f t="shared" si="3"/>
        <v>0</v>
      </c>
      <c r="W24" s="21" t="s">
        <v>17</v>
      </c>
      <c r="X24" s="21" t="s">
        <v>17</v>
      </c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60"/>
      <c r="AX24" s="14"/>
      <c r="AY24" s="14"/>
      <c r="AZ24" s="14"/>
      <c r="BA24" s="60"/>
      <c r="BB24" s="14"/>
      <c r="BC24" s="14"/>
      <c r="BD24" s="14"/>
      <c r="BE24" s="60"/>
      <c r="BF24" s="17">
        <f t="shared" si="4"/>
        <v>0</v>
      </c>
      <c r="BG24" s="34">
        <f t="shared" si="5"/>
        <v>0</v>
      </c>
    </row>
    <row r="25" spans="1:59" ht="26.4" x14ac:dyDescent="0.25">
      <c r="A25" s="104"/>
      <c r="B25" s="106" t="s">
        <v>102</v>
      </c>
      <c r="C25" s="69" t="s">
        <v>24</v>
      </c>
      <c r="D25" s="28" t="s">
        <v>16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9">
        <f t="shared" si="3"/>
        <v>0</v>
      </c>
      <c r="W25" s="21" t="s">
        <v>17</v>
      </c>
      <c r="X25" s="21" t="s">
        <v>17</v>
      </c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57"/>
      <c r="AU25" s="57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17">
        <f t="shared" si="4"/>
        <v>0</v>
      </c>
      <c r="BG25" s="34">
        <f t="shared" si="5"/>
        <v>0</v>
      </c>
    </row>
    <row r="26" spans="1:59" x14ac:dyDescent="0.25">
      <c r="A26" s="104"/>
      <c r="B26" s="106"/>
      <c r="C26" s="70"/>
      <c r="D26" s="60" t="s">
        <v>18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39">
        <f t="shared" si="3"/>
        <v>0</v>
      </c>
      <c r="W26" s="21" t="s">
        <v>17</v>
      </c>
      <c r="X26" s="21" t="s">
        <v>17</v>
      </c>
      <c r="Y26" s="14"/>
      <c r="Z26" s="14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15"/>
      <c r="AV26" s="15"/>
      <c r="AW26" s="60"/>
      <c r="AX26" s="60"/>
      <c r="AY26" s="15"/>
      <c r="AZ26" s="15"/>
      <c r="BA26" s="60"/>
      <c r="BB26" s="60"/>
      <c r="BC26" s="15"/>
      <c r="BD26" s="15"/>
      <c r="BE26" s="60"/>
      <c r="BF26" s="17">
        <f t="shared" si="4"/>
        <v>0</v>
      </c>
      <c r="BG26" s="34">
        <f t="shared" si="5"/>
        <v>0</v>
      </c>
    </row>
    <row r="27" spans="1:59" ht="26.4" x14ac:dyDescent="0.25">
      <c r="A27" s="104"/>
      <c r="B27" s="106" t="s">
        <v>104</v>
      </c>
      <c r="C27" s="69" t="s">
        <v>23</v>
      </c>
      <c r="D27" s="28" t="s">
        <v>16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39">
        <f t="shared" si="3"/>
        <v>0</v>
      </c>
      <c r="W27" s="21" t="s">
        <v>17</v>
      </c>
      <c r="X27" s="21" t="s">
        <v>17</v>
      </c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17">
        <f t="shared" si="4"/>
        <v>0</v>
      </c>
      <c r="BG27" s="34">
        <f t="shared" si="5"/>
        <v>0</v>
      </c>
    </row>
    <row r="28" spans="1:59" x14ac:dyDescent="0.25">
      <c r="A28" s="104"/>
      <c r="B28" s="106"/>
      <c r="C28" s="70"/>
      <c r="D28" s="60" t="s">
        <v>18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39">
        <f t="shared" si="3"/>
        <v>0</v>
      </c>
      <c r="W28" s="21" t="s">
        <v>17</v>
      </c>
      <c r="X28" s="21" t="s">
        <v>17</v>
      </c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60"/>
      <c r="AU28" s="15"/>
      <c r="AV28" s="15"/>
      <c r="AW28" s="60"/>
      <c r="AX28" s="60"/>
      <c r="AY28" s="15"/>
      <c r="AZ28" s="15"/>
      <c r="BA28" s="60"/>
      <c r="BB28" s="60"/>
      <c r="BC28" s="15"/>
      <c r="BD28" s="15"/>
      <c r="BE28" s="60"/>
      <c r="BF28" s="17">
        <f t="shared" si="4"/>
        <v>0</v>
      </c>
      <c r="BG28" s="34">
        <f t="shared" si="5"/>
        <v>0</v>
      </c>
    </row>
    <row r="29" spans="1:59" ht="26.4" x14ac:dyDescent="0.25">
      <c r="A29" s="104"/>
      <c r="B29" s="109" t="s">
        <v>105</v>
      </c>
      <c r="C29" s="111" t="s">
        <v>106</v>
      </c>
      <c r="D29" s="28" t="s">
        <v>16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39">
        <f t="shared" si="3"/>
        <v>0</v>
      </c>
      <c r="W29" s="21" t="s">
        <v>17</v>
      </c>
      <c r="X29" s="21" t="s">
        <v>17</v>
      </c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17">
        <f t="shared" si="4"/>
        <v>0</v>
      </c>
      <c r="BG29" s="34">
        <f t="shared" si="5"/>
        <v>0</v>
      </c>
    </row>
    <row r="30" spans="1:59" x14ac:dyDescent="0.25">
      <c r="A30" s="104"/>
      <c r="B30" s="110"/>
      <c r="C30" s="111"/>
      <c r="D30" s="60" t="s">
        <v>18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39">
        <f t="shared" si="3"/>
        <v>0</v>
      </c>
      <c r="W30" s="21" t="s">
        <v>17</v>
      </c>
      <c r="X30" s="21" t="s">
        <v>17</v>
      </c>
      <c r="Y30" s="14"/>
      <c r="Z30" s="14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15"/>
      <c r="AV30" s="15"/>
      <c r="AW30" s="60"/>
      <c r="AX30" s="60"/>
      <c r="AY30" s="15"/>
      <c r="AZ30" s="15"/>
      <c r="BA30" s="60"/>
      <c r="BB30" s="60"/>
      <c r="BC30" s="15"/>
      <c r="BD30" s="15"/>
      <c r="BE30" s="60"/>
      <c r="BF30" s="17">
        <f t="shared" si="4"/>
        <v>0</v>
      </c>
      <c r="BG30" s="34">
        <f t="shared" si="5"/>
        <v>0</v>
      </c>
    </row>
    <row r="31" spans="1:59" ht="26.4" x14ac:dyDescent="0.25">
      <c r="A31" s="104"/>
      <c r="B31" s="109" t="s">
        <v>107</v>
      </c>
      <c r="C31" s="69" t="s">
        <v>22</v>
      </c>
      <c r="D31" s="28" t="s">
        <v>16</v>
      </c>
      <c r="E31" s="28">
        <v>2</v>
      </c>
      <c r="F31" s="28">
        <v>2</v>
      </c>
      <c r="G31" s="28">
        <v>2</v>
      </c>
      <c r="H31" s="28">
        <v>4</v>
      </c>
      <c r="I31" s="28">
        <v>2</v>
      </c>
      <c r="J31" s="28">
        <v>4</v>
      </c>
      <c r="K31" s="28">
        <v>2</v>
      </c>
      <c r="L31" s="28">
        <v>2</v>
      </c>
      <c r="M31" s="28">
        <v>4</v>
      </c>
      <c r="N31" s="28">
        <v>2</v>
      </c>
      <c r="O31" s="28">
        <v>2</v>
      </c>
      <c r="P31" s="28">
        <v>2</v>
      </c>
      <c r="Q31" s="28">
        <v>2</v>
      </c>
      <c r="R31" s="28"/>
      <c r="S31" s="28"/>
      <c r="T31" s="28"/>
      <c r="U31" s="28"/>
      <c r="V31" s="39">
        <f t="shared" si="3"/>
        <v>32</v>
      </c>
      <c r="W31" s="21" t="s">
        <v>17</v>
      </c>
      <c r="X31" s="21" t="s">
        <v>17</v>
      </c>
      <c r="Y31" s="28"/>
      <c r="Z31" s="28">
        <v>2</v>
      </c>
      <c r="AA31" s="28"/>
      <c r="AB31" s="28">
        <v>2</v>
      </c>
      <c r="AC31" s="28"/>
      <c r="AD31" s="28">
        <v>2</v>
      </c>
      <c r="AE31" s="28"/>
      <c r="AF31" s="28">
        <v>2</v>
      </c>
      <c r="AG31" s="28"/>
      <c r="AH31" s="28">
        <v>2</v>
      </c>
      <c r="AI31" s="28"/>
      <c r="AJ31" s="28">
        <v>2</v>
      </c>
      <c r="AK31" s="28"/>
      <c r="AL31" s="28">
        <v>2</v>
      </c>
      <c r="AM31" s="28">
        <v>2</v>
      </c>
      <c r="AN31" s="28">
        <v>2</v>
      </c>
      <c r="AO31" s="28">
        <v>2</v>
      </c>
      <c r="AP31" s="28">
        <v>2</v>
      </c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17">
        <f t="shared" si="4"/>
        <v>22</v>
      </c>
      <c r="BG31" s="34">
        <f t="shared" si="5"/>
        <v>54</v>
      </c>
    </row>
    <row r="32" spans="1:59" x14ac:dyDescent="0.25">
      <c r="A32" s="104"/>
      <c r="B32" s="110"/>
      <c r="C32" s="70"/>
      <c r="D32" s="60" t="s">
        <v>18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39">
        <f t="shared" si="3"/>
        <v>0</v>
      </c>
      <c r="W32" s="21" t="s">
        <v>17</v>
      </c>
      <c r="X32" s="21" t="s">
        <v>17</v>
      </c>
      <c r="Y32" s="14"/>
      <c r="Z32" s="14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15"/>
      <c r="AV32" s="15"/>
      <c r="AW32" s="60"/>
      <c r="AX32" s="60"/>
      <c r="AY32" s="15"/>
      <c r="AZ32" s="15"/>
      <c r="BA32" s="60"/>
      <c r="BB32" s="60"/>
      <c r="BC32" s="15"/>
      <c r="BD32" s="15"/>
      <c r="BE32" s="60"/>
      <c r="BF32" s="17">
        <f t="shared" si="4"/>
        <v>0</v>
      </c>
      <c r="BG32" s="34">
        <f t="shared" si="5"/>
        <v>0</v>
      </c>
    </row>
    <row r="33" spans="1:59" ht="26.4" x14ac:dyDescent="0.25">
      <c r="A33" s="104"/>
      <c r="B33" s="109" t="s">
        <v>108</v>
      </c>
      <c r="C33" s="69" t="s">
        <v>111</v>
      </c>
      <c r="D33" s="28" t="s">
        <v>16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39">
        <f t="shared" si="3"/>
        <v>0</v>
      </c>
      <c r="W33" s="21" t="s">
        <v>17</v>
      </c>
      <c r="X33" s="21" t="s">
        <v>17</v>
      </c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17">
        <f t="shared" si="4"/>
        <v>0</v>
      </c>
      <c r="BG33" s="34"/>
    </row>
    <row r="34" spans="1:59" x14ac:dyDescent="0.25">
      <c r="A34" s="104"/>
      <c r="B34" s="110"/>
      <c r="C34" s="7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39">
        <f t="shared" si="3"/>
        <v>0</v>
      </c>
      <c r="W34" s="21" t="s">
        <v>17</v>
      </c>
      <c r="X34" s="21" t="s">
        <v>17</v>
      </c>
      <c r="Y34" s="14"/>
      <c r="Z34" s="14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15"/>
      <c r="AV34" s="15"/>
      <c r="AW34" s="60"/>
      <c r="AX34" s="60"/>
      <c r="AY34" s="15"/>
      <c r="AZ34" s="15"/>
      <c r="BA34" s="60"/>
      <c r="BB34" s="60"/>
      <c r="BC34" s="15"/>
      <c r="BD34" s="15"/>
      <c r="BE34" s="60"/>
      <c r="BF34" s="17">
        <f t="shared" si="4"/>
        <v>0</v>
      </c>
      <c r="BG34" s="34"/>
    </row>
    <row r="35" spans="1:59" ht="26.4" x14ac:dyDescent="0.25">
      <c r="A35" s="104"/>
      <c r="B35" s="109" t="s">
        <v>109</v>
      </c>
      <c r="C35" s="69" t="s">
        <v>112</v>
      </c>
      <c r="D35" s="28" t="s">
        <v>16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39">
        <f t="shared" si="3"/>
        <v>0</v>
      </c>
      <c r="W35" s="21" t="s">
        <v>17</v>
      </c>
      <c r="X35" s="21" t="s">
        <v>17</v>
      </c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17">
        <f t="shared" si="4"/>
        <v>0</v>
      </c>
      <c r="BG35" s="34"/>
    </row>
    <row r="36" spans="1:59" x14ac:dyDescent="0.25">
      <c r="A36" s="104"/>
      <c r="B36" s="110"/>
      <c r="C36" s="7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39">
        <f t="shared" si="3"/>
        <v>0</v>
      </c>
      <c r="W36" s="21" t="s">
        <v>17</v>
      </c>
      <c r="X36" s="21" t="s">
        <v>17</v>
      </c>
      <c r="Y36" s="14"/>
      <c r="Z36" s="14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15"/>
      <c r="AV36" s="15"/>
      <c r="AW36" s="60"/>
      <c r="AX36" s="60"/>
      <c r="AY36" s="15"/>
      <c r="AZ36" s="15"/>
      <c r="BA36" s="60"/>
      <c r="BB36" s="60"/>
      <c r="BC36" s="15"/>
      <c r="BD36" s="15"/>
      <c r="BE36" s="60"/>
      <c r="BF36" s="17">
        <f t="shared" si="4"/>
        <v>0</v>
      </c>
      <c r="BG36" s="34"/>
    </row>
    <row r="37" spans="1:59" ht="26.4" x14ac:dyDescent="0.25">
      <c r="A37" s="104"/>
      <c r="B37" s="109" t="s">
        <v>110</v>
      </c>
      <c r="C37" s="69" t="s">
        <v>113</v>
      </c>
      <c r="D37" s="28" t="s">
        <v>16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39">
        <f t="shared" si="3"/>
        <v>0</v>
      </c>
      <c r="W37" s="21" t="s">
        <v>17</v>
      </c>
      <c r="X37" s="21" t="s">
        <v>17</v>
      </c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17">
        <f t="shared" si="4"/>
        <v>0</v>
      </c>
      <c r="BG37" s="34"/>
    </row>
    <row r="38" spans="1:59" x14ac:dyDescent="0.25">
      <c r="A38" s="104"/>
      <c r="B38" s="110"/>
      <c r="C38" s="7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39">
        <f t="shared" si="3"/>
        <v>0</v>
      </c>
      <c r="W38" s="21" t="s">
        <v>17</v>
      </c>
      <c r="X38" s="21" t="s">
        <v>17</v>
      </c>
      <c r="Y38" s="14"/>
      <c r="Z38" s="14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15"/>
      <c r="AV38" s="15"/>
      <c r="AW38" s="60"/>
      <c r="AX38" s="60"/>
      <c r="AY38" s="15"/>
      <c r="AZ38" s="15"/>
      <c r="BA38" s="60"/>
      <c r="BB38" s="60"/>
      <c r="BC38" s="15"/>
      <c r="BD38" s="15"/>
      <c r="BE38" s="60"/>
      <c r="BF38" s="17">
        <f t="shared" si="4"/>
        <v>0</v>
      </c>
      <c r="BG38" s="34"/>
    </row>
    <row r="39" spans="1:59" ht="26.4" x14ac:dyDescent="0.25">
      <c r="A39" s="104"/>
      <c r="B39" s="109" t="s">
        <v>115</v>
      </c>
      <c r="C39" s="69" t="s">
        <v>114</v>
      </c>
      <c r="D39" s="28" t="s">
        <v>16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39">
        <f t="shared" si="3"/>
        <v>0</v>
      </c>
      <c r="W39" s="21" t="s">
        <v>17</v>
      </c>
      <c r="X39" s="21" t="s">
        <v>17</v>
      </c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17">
        <f t="shared" si="4"/>
        <v>0</v>
      </c>
      <c r="BG39" s="34"/>
    </row>
    <row r="40" spans="1:59" x14ac:dyDescent="0.25">
      <c r="A40" s="104"/>
      <c r="B40" s="110"/>
      <c r="C40" s="7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39">
        <f t="shared" si="3"/>
        <v>0</v>
      </c>
      <c r="W40" s="21" t="s">
        <v>17</v>
      </c>
      <c r="X40" s="21" t="s">
        <v>17</v>
      </c>
      <c r="Y40" s="14"/>
      <c r="Z40" s="14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15"/>
      <c r="AV40" s="15"/>
      <c r="AW40" s="60"/>
      <c r="AX40" s="60"/>
      <c r="AY40" s="15"/>
      <c r="AZ40" s="15"/>
      <c r="BA40" s="60"/>
      <c r="BB40" s="60"/>
      <c r="BC40" s="15"/>
      <c r="BD40" s="15"/>
      <c r="BE40" s="60"/>
      <c r="BF40" s="17">
        <f t="shared" si="4"/>
        <v>0</v>
      </c>
      <c r="BG40" s="34"/>
    </row>
    <row r="41" spans="1:59" ht="21.75" customHeight="1" x14ac:dyDescent="0.25">
      <c r="A41" s="104"/>
      <c r="B41" s="51" t="s">
        <v>116</v>
      </c>
      <c r="C41" s="50" t="s">
        <v>92</v>
      </c>
      <c r="D41" s="49"/>
      <c r="E41" s="33">
        <v>2</v>
      </c>
      <c r="F41" s="47"/>
      <c r="G41" s="47">
        <v>2</v>
      </c>
      <c r="H41" s="47">
        <v>2</v>
      </c>
      <c r="I41" s="47"/>
      <c r="J41" s="47">
        <v>2</v>
      </c>
      <c r="K41" s="47"/>
      <c r="L41" s="47">
        <v>2</v>
      </c>
      <c r="M41" s="47"/>
      <c r="N41" s="47">
        <v>2</v>
      </c>
      <c r="O41" s="47"/>
      <c r="P41" s="47"/>
      <c r="Q41" s="47">
        <v>1</v>
      </c>
      <c r="R41" s="47"/>
      <c r="S41" s="47"/>
      <c r="T41" s="47"/>
      <c r="U41" s="47"/>
      <c r="V41" s="39">
        <f>SUM(E41:U41)</f>
        <v>13</v>
      </c>
      <c r="W41" s="21" t="s">
        <v>17</v>
      </c>
      <c r="X41" s="21" t="s">
        <v>17</v>
      </c>
      <c r="Y41" s="47"/>
      <c r="Z41" s="47">
        <v>2</v>
      </c>
      <c r="AA41" s="47"/>
      <c r="AB41" s="47"/>
      <c r="AC41" s="47"/>
      <c r="AD41" s="47"/>
      <c r="AE41" s="33">
        <v>2</v>
      </c>
      <c r="AF41" s="47">
        <v>2</v>
      </c>
      <c r="AG41" s="47"/>
      <c r="AH41" s="47">
        <v>2</v>
      </c>
      <c r="AI41" s="47"/>
      <c r="AJ41" s="47">
        <v>2</v>
      </c>
      <c r="AK41" s="47"/>
      <c r="AL41" s="47"/>
      <c r="AM41" s="47"/>
      <c r="AN41" s="47">
        <v>2</v>
      </c>
      <c r="AO41" s="47"/>
      <c r="AP41" s="47"/>
      <c r="AQ41" s="47"/>
      <c r="AR41" s="47"/>
      <c r="AS41" s="47"/>
      <c r="AT41" s="47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6"/>
      <c r="BF41" s="17">
        <f t="shared" si="4"/>
        <v>12</v>
      </c>
      <c r="BG41" s="34">
        <f t="shared" si="5"/>
        <v>25</v>
      </c>
    </row>
    <row r="42" spans="1:59" ht="26.4" x14ac:dyDescent="0.25">
      <c r="A42" s="104"/>
      <c r="B42" s="67" t="s">
        <v>117</v>
      </c>
      <c r="C42" s="69" t="s">
        <v>118</v>
      </c>
      <c r="D42" s="28" t="s">
        <v>16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39">
        <f t="shared" si="3"/>
        <v>0</v>
      </c>
      <c r="W42" s="21" t="s">
        <v>17</v>
      </c>
      <c r="X42" s="21" t="s">
        <v>17</v>
      </c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17">
        <f t="shared" si="4"/>
        <v>0</v>
      </c>
      <c r="BG42" s="34">
        <f t="shared" si="5"/>
        <v>0</v>
      </c>
    </row>
    <row r="43" spans="1:59" x14ac:dyDescent="0.25">
      <c r="A43" s="104"/>
      <c r="B43" s="68"/>
      <c r="C43" s="70"/>
      <c r="D43" s="60" t="s">
        <v>18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39">
        <f t="shared" si="3"/>
        <v>0</v>
      </c>
      <c r="W43" s="21" t="s">
        <v>17</v>
      </c>
      <c r="X43" s="21" t="s">
        <v>17</v>
      </c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7">
        <f t="shared" si="4"/>
        <v>0</v>
      </c>
      <c r="BG43" s="34">
        <f t="shared" si="5"/>
        <v>0</v>
      </c>
    </row>
    <row r="44" spans="1:59" ht="26.4" x14ac:dyDescent="0.25">
      <c r="A44" s="104"/>
      <c r="B44" s="67" t="s">
        <v>119</v>
      </c>
      <c r="C44" s="69" t="s">
        <v>25</v>
      </c>
      <c r="D44" s="27" t="s">
        <v>16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39">
        <f t="shared" si="3"/>
        <v>0</v>
      </c>
      <c r="W44" s="21" t="s">
        <v>17</v>
      </c>
      <c r="X44" s="21" t="s">
        <v>17</v>
      </c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17">
        <f t="shared" si="4"/>
        <v>0</v>
      </c>
      <c r="BG44" s="34">
        <f t="shared" si="5"/>
        <v>0</v>
      </c>
    </row>
    <row r="45" spans="1:59" x14ac:dyDescent="0.25">
      <c r="A45" s="104"/>
      <c r="B45" s="68"/>
      <c r="C45" s="70"/>
      <c r="D45" s="60" t="s">
        <v>18</v>
      </c>
      <c r="E45" s="60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39">
        <f t="shared" si="3"/>
        <v>0</v>
      </c>
      <c r="W45" s="21" t="s">
        <v>17</v>
      </c>
      <c r="X45" s="21" t="s">
        <v>17</v>
      </c>
      <c r="Y45" s="14"/>
      <c r="Z45" s="14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15"/>
      <c r="AV45" s="15"/>
      <c r="AW45" s="60"/>
      <c r="AX45" s="60"/>
      <c r="AY45" s="15"/>
      <c r="AZ45" s="15"/>
      <c r="BA45" s="60"/>
      <c r="BB45" s="60"/>
      <c r="BC45" s="15"/>
      <c r="BD45" s="15"/>
      <c r="BE45" s="60"/>
      <c r="BF45" s="17">
        <f t="shared" si="4"/>
        <v>0</v>
      </c>
      <c r="BG45" s="34">
        <f t="shared" si="5"/>
        <v>0</v>
      </c>
    </row>
    <row r="46" spans="1:59" ht="26.4" x14ac:dyDescent="0.25">
      <c r="A46" s="104"/>
      <c r="B46" s="67" t="s">
        <v>120</v>
      </c>
      <c r="C46" s="87" t="s">
        <v>121</v>
      </c>
      <c r="D46" s="32" t="s">
        <v>16</v>
      </c>
      <c r="E46" s="33">
        <f>SUM(E48,E50,E52,E54,E56,E58)</f>
        <v>2</v>
      </c>
      <c r="F46" s="33">
        <f t="shared" ref="F46:U46" si="8">SUM(F48,F50,F52,F54,F56,F58)</f>
        <v>0</v>
      </c>
      <c r="G46" s="33">
        <f t="shared" si="8"/>
        <v>2</v>
      </c>
      <c r="H46" s="33">
        <f t="shared" si="8"/>
        <v>0</v>
      </c>
      <c r="I46" s="33">
        <f t="shared" si="8"/>
        <v>2</v>
      </c>
      <c r="J46" s="33">
        <f t="shared" si="8"/>
        <v>0</v>
      </c>
      <c r="K46" s="33">
        <f t="shared" si="8"/>
        <v>2</v>
      </c>
      <c r="L46" s="33">
        <f t="shared" si="8"/>
        <v>2</v>
      </c>
      <c r="M46" s="33">
        <f t="shared" si="8"/>
        <v>2</v>
      </c>
      <c r="N46" s="33">
        <f t="shared" si="8"/>
        <v>2</v>
      </c>
      <c r="O46" s="33">
        <f t="shared" si="8"/>
        <v>2</v>
      </c>
      <c r="P46" s="33">
        <f t="shared" si="8"/>
        <v>0</v>
      </c>
      <c r="Q46" s="33">
        <f t="shared" si="8"/>
        <v>1</v>
      </c>
      <c r="R46" s="33">
        <f t="shared" si="8"/>
        <v>0</v>
      </c>
      <c r="S46" s="33">
        <f t="shared" si="8"/>
        <v>0</v>
      </c>
      <c r="T46" s="33">
        <f t="shared" si="8"/>
        <v>0</v>
      </c>
      <c r="U46" s="33">
        <f t="shared" si="8"/>
        <v>0</v>
      </c>
      <c r="V46" s="39">
        <f t="shared" si="3"/>
        <v>17</v>
      </c>
      <c r="W46" s="21" t="s">
        <v>17</v>
      </c>
      <c r="X46" s="21" t="s">
        <v>17</v>
      </c>
      <c r="Y46" s="33">
        <f>SUM(Y48,Y50,Y52,Y54,Y56,Y58)</f>
        <v>10</v>
      </c>
      <c r="Z46" s="33">
        <f t="shared" ref="Z46:BE46" si="9">SUM(Z48,Z50,Z52,Z54,Z56,Z58)</f>
        <v>10</v>
      </c>
      <c r="AA46" s="33">
        <f t="shared" si="9"/>
        <v>12</v>
      </c>
      <c r="AB46" s="33">
        <f t="shared" si="9"/>
        <v>8</v>
      </c>
      <c r="AC46" s="33">
        <f t="shared" si="9"/>
        <v>12</v>
      </c>
      <c r="AD46" s="33">
        <f t="shared" si="9"/>
        <v>10</v>
      </c>
      <c r="AE46" s="33">
        <f t="shared" si="9"/>
        <v>10</v>
      </c>
      <c r="AF46" s="33">
        <f t="shared" si="9"/>
        <v>12</v>
      </c>
      <c r="AG46" s="33">
        <f t="shared" si="9"/>
        <v>10</v>
      </c>
      <c r="AH46" s="33">
        <f t="shared" si="9"/>
        <v>12</v>
      </c>
      <c r="AI46" s="33">
        <f t="shared" si="9"/>
        <v>10</v>
      </c>
      <c r="AJ46" s="33">
        <f t="shared" si="9"/>
        <v>12</v>
      </c>
      <c r="AK46" s="33">
        <f t="shared" si="9"/>
        <v>10</v>
      </c>
      <c r="AL46" s="33">
        <f t="shared" si="9"/>
        <v>12</v>
      </c>
      <c r="AM46" s="33">
        <f t="shared" si="9"/>
        <v>8</v>
      </c>
      <c r="AN46" s="33">
        <f t="shared" si="9"/>
        <v>12</v>
      </c>
      <c r="AO46" s="33">
        <f t="shared" si="9"/>
        <v>6</v>
      </c>
      <c r="AP46" s="33">
        <f t="shared" si="9"/>
        <v>10</v>
      </c>
      <c r="AQ46" s="33">
        <f t="shared" si="9"/>
        <v>0</v>
      </c>
      <c r="AR46" s="33">
        <f t="shared" si="9"/>
        <v>0</v>
      </c>
      <c r="AS46" s="33">
        <f t="shared" si="9"/>
        <v>0</v>
      </c>
      <c r="AT46" s="33">
        <f t="shared" si="9"/>
        <v>0</v>
      </c>
      <c r="AU46" s="33">
        <f t="shared" si="9"/>
        <v>0</v>
      </c>
      <c r="AV46" s="33">
        <f t="shared" si="9"/>
        <v>0</v>
      </c>
      <c r="AW46" s="33">
        <f t="shared" si="9"/>
        <v>0</v>
      </c>
      <c r="AX46" s="33">
        <f t="shared" si="9"/>
        <v>0</v>
      </c>
      <c r="AY46" s="33">
        <f t="shared" si="9"/>
        <v>0</v>
      </c>
      <c r="AZ46" s="33">
        <f t="shared" si="9"/>
        <v>0</v>
      </c>
      <c r="BA46" s="33">
        <f t="shared" si="9"/>
        <v>0</v>
      </c>
      <c r="BB46" s="33">
        <f t="shared" si="9"/>
        <v>0</v>
      </c>
      <c r="BC46" s="33">
        <f t="shared" si="9"/>
        <v>0</v>
      </c>
      <c r="BD46" s="33">
        <f t="shared" si="9"/>
        <v>0</v>
      </c>
      <c r="BE46" s="33">
        <f t="shared" si="9"/>
        <v>0</v>
      </c>
      <c r="BF46" s="17">
        <f t="shared" si="4"/>
        <v>186</v>
      </c>
      <c r="BG46" s="34">
        <f t="shared" si="5"/>
        <v>203</v>
      </c>
    </row>
    <row r="47" spans="1:59" x14ac:dyDescent="0.25">
      <c r="A47" s="104"/>
      <c r="B47" s="68"/>
      <c r="C47" s="88"/>
      <c r="D47" s="33" t="s">
        <v>18</v>
      </c>
      <c r="E47" s="33">
        <f>SUM(E49,E51,E53,E55)</f>
        <v>0</v>
      </c>
      <c r="F47" s="33">
        <f t="shared" ref="F47:U47" si="10">SUM(F49,F51,F53,F55)</f>
        <v>0</v>
      </c>
      <c r="G47" s="33">
        <f t="shared" si="10"/>
        <v>0</v>
      </c>
      <c r="H47" s="33">
        <f t="shared" si="10"/>
        <v>0</v>
      </c>
      <c r="I47" s="33">
        <f t="shared" si="10"/>
        <v>0</v>
      </c>
      <c r="J47" s="33">
        <f t="shared" si="10"/>
        <v>0</v>
      </c>
      <c r="K47" s="33">
        <f t="shared" si="10"/>
        <v>0</v>
      </c>
      <c r="L47" s="33">
        <f t="shared" si="10"/>
        <v>0</v>
      </c>
      <c r="M47" s="33">
        <f t="shared" si="10"/>
        <v>0</v>
      </c>
      <c r="N47" s="33">
        <f t="shared" si="10"/>
        <v>0</v>
      </c>
      <c r="O47" s="33">
        <f t="shared" si="10"/>
        <v>0</v>
      </c>
      <c r="P47" s="33">
        <f t="shared" si="10"/>
        <v>0</v>
      </c>
      <c r="Q47" s="33">
        <f t="shared" si="10"/>
        <v>0</v>
      </c>
      <c r="R47" s="33">
        <f t="shared" si="10"/>
        <v>0</v>
      </c>
      <c r="S47" s="33">
        <f t="shared" si="10"/>
        <v>0</v>
      </c>
      <c r="T47" s="33">
        <f t="shared" si="10"/>
        <v>0</v>
      </c>
      <c r="U47" s="33">
        <f t="shared" si="10"/>
        <v>0</v>
      </c>
      <c r="V47" s="39">
        <f t="shared" si="3"/>
        <v>0</v>
      </c>
      <c r="W47" s="21" t="s">
        <v>17</v>
      </c>
      <c r="X47" s="21" t="s">
        <v>17</v>
      </c>
      <c r="Y47" s="33">
        <f>SUM(Y49,Y51,Y53,Y55)</f>
        <v>0</v>
      </c>
      <c r="Z47" s="33">
        <f t="shared" ref="Z47:BE47" si="11">SUM(Z49,Z51,Z53,Z55)</f>
        <v>0</v>
      </c>
      <c r="AA47" s="33">
        <f t="shared" si="11"/>
        <v>0</v>
      </c>
      <c r="AB47" s="33">
        <f t="shared" si="11"/>
        <v>0</v>
      </c>
      <c r="AC47" s="33">
        <f t="shared" si="11"/>
        <v>0</v>
      </c>
      <c r="AD47" s="33">
        <f t="shared" si="11"/>
        <v>0</v>
      </c>
      <c r="AE47" s="33">
        <f t="shared" si="11"/>
        <v>0</v>
      </c>
      <c r="AF47" s="33">
        <f t="shared" si="11"/>
        <v>0</v>
      </c>
      <c r="AG47" s="33">
        <f t="shared" si="11"/>
        <v>0</v>
      </c>
      <c r="AH47" s="33">
        <f t="shared" si="11"/>
        <v>0</v>
      </c>
      <c r="AI47" s="33">
        <f t="shared" si="11"/>
        <v>0</v>
      </c>
      <c r="AJ47" s="33">
        <f t="shared" si="11"/>
        <v>0</v>
      </c>
      <c r="AK47" s="33">
        <f t="shared" si="11"/>
        <v>0</v>
      </c>
      <c r="AL47" s="33">
        <f t="shared" si="11"/>
        <v>0</v>
      </c>
      <c r="AM47" s="33">
        <f t="shared" si="11"/>
        <v>0</v>
      </c>
      <c r="AN47" s="33">
        <f t="shared" si="11"/>
        <v>0</v>
      </c>
      <c r="AO47" s="33">
        <f t="shared" si="11"/>
        <v>0</v>
      </c>
      <c r="AP47" s="33">
        <f t="shared" si="11"/>
        <v>0</v>
      </c>
      <c r="AQ47" s="33">
        <f t="shared" si="11"/>
        <v>0</v>
      </c>
      <c r="AR47" s="33">
        <f t="shared" si="11"/>
        <v>0</v>
      </c>
      <c r="AS47" s="33">
        <f t="shared" si="11"/>
        <v>0</v>
      </c>
      <c r="AT47" s="33">
        <f t="shared" si="11"/>
        <v>0</v>
      </c>
      <c r="AU47" s="33">
        <f t="shared" si="11"/>
        <v>0</v>
      </c>
      <c r="AV47" s="33">
        <f t="shared" si="11"/>
        <v>0</v>
      </c>
      <c r="AW47" s="33">
        <f t="shared" si="11"/>
        <v>0</v>
      </c>
      <c r="AX47" s="33">
        <f t="shared" si="11"/>
        <v>0</v>
      </c>
      <c r="AY47" s="33">
        <f t="shared" si="11"/>
        <v>0</v>
      </c>
      <c r="AZ47" s="33">
        <f t="shared" si="11"/>
        <v>0</v>
      </c>
      <c r="BA47" s="33">
        <f t="shared" si="11"/>
        <v>0</v>
      </c>
      <c r="BB47" s="33">
        <f t="shared" si="11"/>
        <v>0</v>
      </c>
      <c r="BC47" s="33">
        <f t="shared" si="11"/>
        <v>0</v>
      </c>
      <c r="BD47" s="33">
        <f t="shared" si="11"/>
        <v>0</v>
      </c>
      <c r="BE47" s="33">
        <f t="shared" si="11"/>
        <v>0</v>
      </c>
      <c r="BF47" s="17">
        <f t="shared" si="4"/>
        <v>0</v>
      </c>
      <c r="BG47" s="34">
        <f t="shared" si="5"/>
        <v>0</v>
      </c>
    </row>
    <row r="48" spans="1:59" ht="26.4" x14ac:dyDescent="0.25">
      <c r="A48" s="104"/>
      <c r="B48" s="67" t="s">
        <v>122</v>
      </c>
      <c r="C48" s="69" t="s">
        <v>123</v>
      </c>
      <c r="D48" s="27" t="s">
        <v>16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39">
        <f t="shared" si="3"/>
        <v>0</v>
      </c>
      <c r="W48" s="21" t="s">
        <v>17</v>
      </c>
      <c r="X48" s="21" t="s">
        <v>17</v>
      </c>
      <c r="Y48" s="28">
        <v>2</v>
      </c>
      <c r="Z48" s="28">
        <v>2</v>
      </c>
      <c r="AA48" s="28">
        <v>2</v>
      </c>
      <c r="AB48" s="28">
        <v>2</v>
      </c>
      <c r="AC48" s="28">
        <v>2</v>
      </c>
      <c r="AD48" s="28">
        <v>2</v>
      </c>
      <c r="AE48" s="28">
        <v>2</v>
      </c>
      <c r="AF48" s="28">
        <v>2</v>
      </c>
      <c r="AG48" s="28">
        <v>2</v>
      </c>
      <c r="AH48" s="28">
        <v>2</v>
      </c>
      <c r="AI48" s="28">
        <v>2</v>
      </c>
      <c r="AJ48" s="28">
        <v>2</v>
      </c>
      <c r="AK48" s="28">
        <v>2</v>
      </c>
      <c r="AL48" s="28">
        <v>2</v>
      </c>
      <c r="AM48" s="28"/>
      <c r="AN48" s="28">
        <v>2</v>
      </c>
      <c r="AO48" s="28"/>
      <c r="AP48" s="28">
        <v>2</v>
      </c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17">
        <f t="shared" si="4"/>
        <v>32</v>
      </c>
      <c r="BG48" s="34">
        <f t="shared" si="5"/>
        <v>32</v>
      </c>
    </row>
    <row r="49" spans="1:59" x14ac:dyDescent="0.25">
      <c r="A49" s="104"/>
      <c r="B49" s="68"/>
      <c r="C49" s="70"/>
      <c r="D49" s="60" t="s">
        <v>18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39">
        <f t="shared" si="3"/>
        <v>0</v>
      </c>
      <c r="W49" s="21" t="s">
        <v>17</v>
      </c>
      <c r="X49" s="21" t="s">
        <v>17</v>
      </c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7">
        <f t="shared" si="4"/>
        <v>0</v>
      </c>
      <c r="BG49" s="34">
        <f t="shared" si="5"/>
        <v>0</v>
      </c>
    </row>
    <row r="50" spans="1:59" ht="26.4" x14ac:dyDescent="0.25">
      <c r="A50" s="104"/>
      <c r="B50" s="67" t="s">
        <v>125</v>
      </c>
      <c r="C50" s="69" t="s">
        <v>124</v>
      </c>
      <c r="D50" s="27" t="s">
        <v>16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39">
        <f t="shared" si="3"/>
        <v>0</v>
      </c>
      <c r="W50" s="21" t="s">
        <v>17</v>
      </c>
      <c r="X50" s="21" t="s">
        <v>17</v>
      </c>
      <c r="Y50" s="28">
        <v>2</v>
      </c>
      <c r="Z50" s="28">
        <v>2</v>
      </c>
      <c r="AA50" s="28">
        <v>2</v>
      </c>
      <c r="AB50" s="28">
        <v>2</v>
      </c>
      <c r="AC50" s="28">
        <v>2</v>
      </c>
      <c r="AD50" s="28">
        <v>2</v>
      </c>
      <c r="AE50" s="28">
        <v>2</v>
      </c>
      <c r="AF50" s="28">
        <v>2</v>
      </c>
      <c r="AG50" s="28">
        <v>2</v>
      </c>
      <c r="AH50" s="28">
        <v>2</v>
      </c>
      <c r="AI50" s="28">
        <v>2</v>
      </c>
      <c r="AJ50" s="28">
        <v>2</v>
      </c>
      <c r="AK50" s="28">
        <v>2</v>
      </c>
      <c r="AL50" s="28">
        <v>2</v>
      </c>
      <c r="AM50" s="28">
        <v>2</v>
      </c>
      <c r="AN50" s="28">
        <v>2</v>
      </c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17">
        <f t="shared" si="4"/>
        <v>32</v>
      </c>
      <c r="BG50" s="34">
        <f t="shared" si="5"/>
        <v>32</v>
      </c>
    </row>
    <row r="51" spans="1:59" x14ac:dyDescent="0.25">
      <c r="A51" s="104"/>
      <c r="B51" s="68"/>
      <c r="C51" s="70"/>
      <c r="D51" s="60" t="s">
        <v>18</v>
      </c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39">
        <f t="shared" si="3"/>
        <v>0</v>
      </c>
      <c r="W51" s="21" t="s">
        <v>17</v>
      </c>
      <c r="X51" s="21" t="s">
        <v>17</v>
      </c>
      <c r="Y51" s="14"/>
      <c r="Z51" s="14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15"/>
      <c r="AV51" s="15"/>
      <c r="AW51" s="60"/>
      <c r="AX51" s="60"/>
      <c r="AY51" s="15"/>
      <c r="AZ51" s="15"/>
      <c r="BA51" s="60"/>
      <c r="BB51" s="60"/>
      <c r="BC51" s="15"/>
      <c r="BD51" s="15"/>
      <c r="BE51" s="60"/>
      <c r="BF51" s="17">
        <f t="shared" si="4"/>
        <v>0</v>
      </c>
      <c r="BG51" s="34">
        <f t="shared" si="5"/>
        <v>0</v>
      </c>
    </row>
    <row r="52" spans="1:59" ht="26.4" x14ac:dyDescent="0.25">
      <c r="A52" s="104"/>
      <c r="B52" s="67" t="s">
        <v>126</v>
      </c>
      <c r="C52" s="69" t="s">
        <v>61</v>
      </c>
      <c r="D52" s="27" t="s">
        <v>16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39">
        <f t="shared" si="3"/>
        <v>0</v>
      </c>
      <c r="W52" s="21" t="s">
        <v>17</v>
      </c>
      <c r="X52" s="21" t="s">
        <v>17</v>
      </c>
      <c r="Y52" s="28">
        <v>2</v>
      </c>
      <c r="Z52" s="28">
        <v>2</v>
      </c>
      <c r="AA52" s="28">
        <v>2</v>
      </c>
      <c r="AB52" s="28">
        <v>2</v>
      </c>
      <c r="AC52" s="28">
        <v>2</v>
      </c>
      <c r="AD52" s="28">
        <v>2</v>
      </c>
      <c r="AE52" s="28">
        <v>2</v>
      </c>
      <c r="AF52" s="28">
        <v>2</v>
      </c>
      <c r="AG52" s="28">
        <v>2</v>
      </c>
      <c r="AH52" s="28">
        <v>2</v>
      </c>
      <c r="AI52" s="28">
        <v>2</v>
      </c>
      <c r="AJ52" s="28">
        <v>2</v>
      </c>
      <c r="AK52" s="28">
        <v>2</v>
      </c>
      <c r="AL52" s="28">
        <v>2</v>
      </c>
      <c r="AM52" s="28">
        <v>2</v>
      </c>
      <c r="AN52" s="28">
        <v>2</v>
      </c>
      <c r="AO52" s="28">
        <v>2</v>
      </c>
      <c r="AP52" s="28">
        <v>2</v>
      </c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17">
        <f t="shared" si="4"/>
        <v>36</v>
      </c>
      <c r="BG52" s="34">
        <f t="shared" si="5"/>
        <v>36</v>
      </c>
    </row>
    <row r="53" spans="1:59" x14ac:dyDescent="0.25">
      <c r="A53" s="104"/>
      <c r="B53" s="68"/>
      <c r="C53" s="70"/>
      <c r="D53" s="60" t="s">
        <v>18</v>
      </c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39">
        <f t="shared" si="3"/>
        <v>0</v>
      </c>
      <c r="W53" s="21" t="s">
        <v>17</v>
      </c>
      <c r="X53" s="21" t="s">
        <v>17</v>
      </c>
      <c r="Y53" s="14"/>
      <c r="Z53" s="14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15"/>
      <c r="AV53" s="15"/>
      <c r="AW53" s="60"/>
      <c r="AX53" s="60"/>
      <c r="AY53" s="15"/>
      <c r="AZ53" s="15"/>
      <c r="BA53" s="60"/>
      <c r="BB53" s="60"/>
      <c r="BC53" s="15"/>
      <c r="BD53" s="15"/>
      <c r="BE53" s="60"/>
      <c r="BF53" s="17">
        <f t="shared" si="4"/>
        <v>0</v>
      </c>
      <c r="BG53" s="34">
        <f t="shared" si="5"/>
        <v>0</v>
      </c>
    </row>
    <row r="54" spans="1:59" ht="26.4" x14ac:dyDescent="0.25">
      <c r="A54" s="104"/>
      <c r="B54" s="67" t="s">
        <v>127</v>
      </c>
      <c r="C54" s="69" t="s">
        <v>113</v>
      </c>
      <c r="D54" s="27" t="s">
        <v>16</v>
      </c>
      <c r="E54" s="28">
        <v>2</v>
      </c>
      <c r="F54" s="28"/>
      <c r="G54" s="28">
        <v>2</v>
      </c>
      <c r="H54" s="28"/>
      <c r="I54" s="28">
        <v>2</v>
      </c>
      <c r="J54" s="28"/>
      <c r="K54" s="28">
        <v>2</v>
      </c>
      <c r="L54" s="28">
        <v>2</v>
      </c>
      <c r="M54" s="28">
        <v>2</v>
      </c>
      <c r="N54" s="28">
        <v>2</v>
      </c>
      <c r="O54" s="28">
        <v>2</v>
      </c>
      <c r="P54" s="28"/>
      <c r="Q54" s="28">
        <v>1</v>
      </c>
      <c r="R54" s="28"/>
      <c r="S54" s="28"/>
      <c r="T54" s="28"/>
      <c r="U54" s="28"/>
      <c r="V54" s="39">
        <f t="shared" si="3"/>
        <v>17</v>
      </c>
      <c r="W54" s="21" t="s">
        <v>17</v>
      </c>
      <c r="X54" s="21" t="s">
        <v>17</v>
      </c>
      <c r="Y54" s="28"/>
      <c r="Z54" s="28">
        <v>2</v>
      </c>
      <c r="AA54" s="28">
        <v>2</v>
      </c>
      <c r="AB54" s="28">
        <v>2</v>
      </c>
      <c r="AC54" s="28">
        <v>2</v>
      </c>
      <c r="AD54" s="28">
        <v>2</v>
      </c>
      <c r="AE54" s="28"/>
      <c r="AF54" s="28">
        <v>2</v>
      </c>
      <c r="AG54" s="28"/>
      <c r="AH54" s="28">
        <v>2</v>
      </c>
      <c r="AI54" s="28"/>
      <c r="AJ54" s="28">
        <v>2</v>
      </c>
      <c r="AK54" s="28"/>
      <c r="AL54" s="28">
        <v>2</v>
      </c>
      <c r="AM54" s="28"/>
      <c r="AN54" s="28">
        <v>2</v>
      </c>
      <c r="AO54" s="28"/>
      <c r="AP54" s="28">
        <v>2</v>
      </c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17">
        <f t="shared" si="4"/>
        <v>22</v>
      </c>
      <c r="BG54" s="34">
        <f t="shared" si="5"/>
        <v>39</v>
      </c>
    </row>
    <row r="55" spans="1:59" x14ac:dyDescent="0.25">
      <c r="A55" s="104"/>
      <c r="B55" s="68"/>
      <c r="C55" s="70"/>
      <c r="D55" s="60" t="s">
        <v>18</v>
      </c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39">
        <f t="shared" si="3"/>
        <v>0</v>
      </c>
      <c r="W55" s="21" t="s">
        <v>17</v>
      </c>
      <c r="X55" s="21" t="s">
        <v>17</v>
      </c>
      <c r="Y55" s="14"/>
      <c r="Z55" s="14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15"/>
      <c r="AV55" s="15"/>
      <c r="AW55" s="60"/>
      <c r="AX55" s="60"/>
      <c r="AY55" s="15"/>
      <c r="AZ55" s="15"/>
      <c r="BA55" s="60"/>
      <c r="BB55" s="60"/>
      <c r="BC55" s="15"/>
      <c r="BD55" s="15"/>
      <c r="BE55" s="60"/>
      <c r="BF55" s="17">
        <f t="shared" si="4"/>
        <v>0</v>
      </c>
      <c r="BG55" s="34">
        <f t="shared" si="5"/>
        <v>0</v>
      </c>
    </row>
    <row r="56" spans="1:59" ht="26.4" x14ac:dyDescent="0.25">
      <c r="A56" s="104"/>
      <c r="B56" s="67" t="s">
        <v>128</v>
      </c>
      <c r="C56" s="69" t="s">
        <v>130</v>
      </c>
      <c r="D56" s="28" t="s">
        <v>16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39">
        <f t="shared" si="3"/>
        <v>0</v>
      </c>
      <c r="W56" s="21" t="s">
        <v>17</v>
      </c>
      <c r="X56" s="21" t="s">
        <v>17</v>
      </c>
      <c r="Y56" s="28">
        <v>2</v>
      </c>
      <c r="Z56" s="28">
        <v>2</v>
      </c>
      <c r="AA56" s="28">
        <v>2</v>
      </c>
      <c r="AB56" s="28"/>
      <c r="AC56" s="28">
        <v>2</v>
      </c>
      <c r="AD56" s="28"/>
      <c r="AE56" s="28">
        <v>2</v>
      </c>
      <c r="AF56" s="28">
        <v>2</v>
      </c>
      <c r="AG56" s="28">
        <v>2</v>
      </c>
      <c r="AH56" s="28">
        <v>2</v>
      </c>
      <c r="AI56" s="28">
        <v>2</v>
      </c>
      <c r="AJ56" s="28">
        <v>2</v>
      </c>
      <c r="AK56" s="28">
        <v>2</v>
      </c>
      <c r="AL56" s="28">
        <v>2</v>
      </c>
      <c r="AM56" s="28">
        <v>2</v>
      </c>
      <c r="AN56" s="28">
        <v>2</v>
      </c>
      <c r="AO56" s="28">
        <v>2</v>
      </c>
      <c r="AP56" s="28">
        <v>2</v>
      </c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17">
        <f t="shared" si="4"/>
        <v>32</v>
      </c>
      <c r="BG56" s="34">
        <f t="shared" si="5"/>
        <v>32</v>
      </c>
    </row>
    <row r="57" spans="1:59" x14ac:dyDescent="0.25">
      <c r="A57" s="104"/>
      <c r="B57" s="68"/>
      <c r="C57" s="70"/>
      <c r="D57" s="60" t="s">
        <v>18</v>
      </c>
      <c r="E57" s="52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39">
        <f t="shared" si="3"/>
        <v>0</v>
      </c>
      <c r="W57" s="21" t="s">
        <v>17</v>
      </c>
      <c r="X57" s="21" t="s">
        <v>17</v>
      </c>
      <c r="Y57" s="53"/>
      <c r="Z57" s="53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4"/>
      <c r="AV57" s="54"/>
      <c r="AW57" s="52"/>
      <c r="AX57" s="52"/>
      <c r="AY57" s="54"/>
      <c r="AZ57" s="54"/>
      <c r="BA57" s="52"/>
      <c r="BB57" s="52"/>
      <c r="BC57" s="54"/>
      <c r="BD57" s="54"/>
      <c r="BE57" s="52"/>
      <c r="BF57" s="17">
        <f t="shared" si="4"/>
        <v>0</v>
      </c>
      <c r="BG57" s="34">
        <f t="shared" si="5"/>
        <v>0</v>
      </c>
    </row>
    <row r="58" spans="1:59" ht="26.4" x14ac:dyDescent="0.25">
      <c r="A58" s="104"/>
      <c r="B58" s="67" t="s">
        <v>129</v>
      </c>
      <c r="C58" s="69" t="s">
        <v>131</v>
      </c>
      <c r="D58" s="28" t="s">
        <v>16</v>
      </c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39">
        <f t="shared" si="3"/>
        <v>0</v>
      </c>
      <c r="W58" s="21" t="s">
        <v>17</v>
      </c>
      <c r="X58" s="21" t="s">
        <v>17</v>
      </c>
      <c r="Y58" s="28">
        <v>2</v>
      </c>
      <c r="Z58" s="28"/>
      <c r="AA58" s="28">
        <v>2</v>
      </c>
      <c r="AB58" s="28"/>
      <c r="AC58" s="28">
        <v>2</v>
      </c>
      <c r="AD58" s="28">
        <v>2</v>
      </c>
      <c r="AE58" s="28">
        <v>2</v>
      </c>
      <c r="AF58" s="28">
        <v>2</v>
      </c>
      <c r="AG58" s="28">
        <v>2</v>
      </c>
      <c r="AH58" s="28">
        <v>2</v>
      </c>
      <c r="AI58" s="28">
        <v>2</v>
      </c>
      <c r="AJ58" s="28">
        <v>2</v>
      </c>
      <c r="AK58" s="28">
        <v>2</v>
      </c>
      <c r="AL58" s="28">
        <v>2</v>
      </c>
      <c r="AM58" s="28">
        <v>2</v>
      </c>
      <c r="AN58" s="28">
        <v>2</v>
      </c>
      <c r="AO58" s="28">
        <v>2</v>
      </c>
      <c r="AP58" s="28">
        <v>2</v>
      </c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17">
        <f t="shared" si="4"/>
        <v>32</v>
      </c>
      <c r="BG58" s="34">
        <f t="shared" si="5"/>
        <v>32</v>
      </c>
    </row>
    <row r="59" spans="1:59" x14ac:dyDescent="0.25">
      <c r="A59" s="104"/>
      <c r="B59" s="68"/>
      <c r="C59" s="70"/>
      <c r="D59" s="60" t="s">
        <v>18</v>
      </c>
      <c r="E59" s="52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39">
        <f t="shared" si="3"/>
        <v>0</v>
      </c>
      <c r="W59" s="21" t="s">
        <v>17</v>
      </c>
      <c r="X59" s="21" t="s">
        <v>17</v>
      </c>
      <c r="Y59" s="53"/>
      <c r="Z59" s="53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4"/>
      <c r="AV59" s="54"/>
      <c r="AW59" s="52"/>
      <c r="AX59" s="52"/>
      <c r="AY59" s="54"/>
      <c r="AZ59" s="54"/>
      <c r="BA59" s="52"/>
      <c r="BB59" s="52"/>
      <c r="BC59" s="54"/>
      <c r="BD59" s="54"/>
      <c r="BE59" s="52"/>
      <c r="BF59" s="17">
        <f t="shared" si="4"/>
        <v>0</v>
      </c>
      <c r="BG59" s="34">
        <f t="shared" si="5"/>
        <v>0</v>
      </c>
    </row>
    <row r="60" spans="1:59" ht="26.4" x14ac:dyDescent="0.25">
      <c r="A60" s="104"/>
      <c r="B60" s="67" t="s">
        <v>26</v>
      </c>
      <c r="C60" s="87" t="s">
        <v>27</v>
      </c>
      <c r="D60" s="33" t="s">
        <v>16</v>
      </c>
      <c r="E60" s="33">
        <f>SUM(E62,E64,E66,E68,E70,E72,E74)</f>
        <v>8</v>
      </c>
      <c r="F60" s="33">
        <f t="shared" ref="F60:U61" si="12">SUM(F62,F64,F66,F68,F70,F72,F74)</f>
        <v>8</v>
      </c>
      <c r="G60" s="33">
        <f t="shared" si="12"/>
        <v>8</v>
      </c>
      <c r="H60" s="33">
        <f t="shared" si="12"/>
        <v>8</v>
      </c>
      <c r="I60" s="33">
        <f t="shared" si="12"/>
        <v>10</v>
      </c>
      <c r="J60" s="33">
        <f t="shared" si="12"/>
        <v>8</v>
      </c>
      <c r="K60" s="33">
        <f t="shared" si="12"/>
        <v>8</v>
      </c>
      <c r="L60" s="33">
        <f t="shared" si="12"/>
        <v>8</v>
      </c>
      <c r="M60" s="33">
        <f t="shared" si="12"/>
        <v>6</v>
      </c>
      <c r="N60" s="33">
        <f t="shared" si="12"/>
        <v>6</v>
      </c>
      <c r="O60" s="33">
        <f t="shared" si="12"/>
        <v>6</v>
      </c>
      <c r="P60" s="33">
        <f t="shared" si="12"/>
        <v>6</v>
      </c>
      <c r="Q60" s="33">
        <f t="shared" si="12"/>
        <v>8</v>
      </c>
      <c r="R60" s="33">
        <f t="shared" si="12"/>
        <v>0</v>
      </c>
      <c r="S60" s="33">
        <f t="shared" si="12"/>
        <v>0</v>
      </c>
      <c r="T60" s="33">
        <f t="shared" si="12"/>
        <v>0</v>
      </c>
      <c r="U60" s="33">
        <f t="shared" si="12"/>
        <v>0</v>
      </c>
      <c r="V60" s="39">
        <f t="shared" si="3"/>
        <v>98</v>
      </c>
      <c r="W60" s="21" t="s">
        <v>17</v>
      </c>
      <c r="X60" s="21" t="s">
        <v>17</v>
      </c>
      <c r="Y60" s="33">
        <f>SUM(Y62,Y64,Y66,Y68,Y70,Y72,Y74)</f>
        <v>4</v>
      </c>
      <c r="Z60" s="33">
        <f t="shared" ref="Z60:BE60" si="13">SUM(Z62,Z64,Z66,Z68,Z70,Z72,Z74)</f>
        <v>6</v>
      </c>
      <c r="AA60" s="33">
        <f t="shared" si="13"/>
        <v>4</v>
      </c>
      <c r="AB60" s="33">
        <f t="shared" si="13"/>
        <v>6</v>
      </c>
      <c r="AC60" s="33">
        <f t="shared" si="13"/>
        <v>4</v>
      </c>
      <c r="AD60" s="33">
        <f t="shared" si="13"/>
        <v>4</v>
      </c>
      <c r="AE60" s="33">
        <f t="shared" si="13"/>
        <v>6</v>
      </c>
      <c r="AF60" s="33">
        <f t="shared" si="13"/>
        <v>6</v>
      </c>
      <c r="AG60" s="33">
        <f t="shared" si="13"/>
        <v>6</v>
      </c>
      <c r="AH60" s="33">
        <f t="shared" si="13"/>
        <v>6</v>
      </c>
      <c r="AI60" s="33">
        <f t="shared" si="13"/>
        <v>6</v>
      </c>
      <c r="AJ60" s="33">
        <f t="shared" si="13"/>
        <v>6</v>
      </c>
      <c r="AK60" s="33">
        <f t="shared" si="13"/>
        <v>4</v>
      </c>
      <c r="AL60" s="33">
        <f t="shared" si="13"/>
        <v>6</v>
      </c>
      <c r="AM60" s="33">
        <f t="shared" si="13"/>
        <v>6</v>
      </c>
      <c r="AN60" s="33">
        <f t="shared" si="13"/>
        <v>4</v>
      </c>
      <c r="AO60" s="33">
        <f t="shared" si="13"/>
        <v>6</v>
      </c>
      <c r="AP60" s="33">
        <f t="shared" si="13"/>
        <v>6</v>
      </c>
      <c r="AQ60" s="33">
        <f t="shared" si="13"/>
        <v>0</v>
      </c>
      <c r="AR60" s="33">
        <f t="shared" si="13"/>
        <v>0</v>
      </c>
      <c r="AS60" s="33">
        <f t="shared" si="13"/>
        <v>0</v>
      </c>
      <c r="AT60" s="33">
        <f t="shared" si="13"/>
        <v>0</v>
      </c>
      <c r="AU60" s="33">
        <f t="shared" si="13"/>
        <v>0</v>
      </c>
      <c r="AV60" s="33">
        <f t="shared" si="13"/>
        <v>0</v>
      </c>
      <c r="AW60" s="33">
        <f t="shared" si="13"/>
        <v>0</v>
      </c>
      <c r="AX60" s="33">
        <f t="shared" si="13"/>
        <v>0</v>
      </c>
      <c r="AY60" s="33">
        <f t="shared" si="13"/>
        <v>0</v>
      </c>
      <c r="AZ60" s="33">
        <f t="shared" si="13"/>
        <v>0</v>
      </c>
      <c r="BA60" s="33">
        <f t="shared" si="13"/>
        <v>0</v>
      </c>
      <c r="BB60" s="33">
        <f t="shared" si="13"/>
        <v>0</v>
      </c>
      <c r="BC60" s="33">
        <f t="shared" si="13"/>
        <v>0</v>
      </c>
      <c r="BD60" s="33">
        <f t="shared" si="13"/>
        <v>0</v>
      </c>
      <c r="BE60" s="33">
        <f t="shared" si="13"/>
        <v>0</v>
      </c>
      <c r="BF60" s="17">
        <f t="shared" si="4"/>
        <v>96</v>
      </c>
      <c r="BG60" s="34">
        <f t="shared" si="5"/>
        <v>194</v>
      </c>
    </row>
    <row r="61" spans="1:59" x14ac:dyDescent="0.25">
      <c r="A61" s="104"/>
      <c r="B61" s="68"/>
      <c r="C61" s="88"/>
      <c r="D61" s="33" t="s">
        <v>18</v>
      </c>
      <c r="E61" s="33">
        <f>SUM(E63,E65,E67,E69,E71,E73,E75)</f>
        <v>0</v>
      </c>
      <c r="F61" s="33">
        <f t="shared" si="12"/>
        <v>0</v>
      </c>
      <c r="G61" s="33">
        <f t="shared" si="12"/>
        <v>0</v>
      </c>
      <c r="H61" s="33">
        <f t="shared" si="12"/>
        <v>0</v>
      </c>
      <c r="I61" s="33">
        <f t="shared" si="12"/>
        <v>0</v>
      </c>
      <c r="J61" s="33">
        <f t="shared" si="12"/>
        <v>0</v>
      </c>
      <c r="K61" s="33">
        <f t="shared" si="12"/>
        <v>0</v>
      </c>
      <c r="L61" s="33">
        <f t="shared" si="12"/>
        <v>0</v>
      </c>
      <c r="M61" s="33">
        <f t="shared" si="12"/>
        <v>0</v>
      </c>
      <c r="N61" s="33">
        <f t="shared" si="12"/>
        <v>0</v>
      </c>
      <c r="O61" s="33">
        <f t="shared" si="12"/>
        <v>0</v>
      </c>
      <c r="P61" s="33">
        <f t="shared" si="12"/>
        <v>0</v>
      </c>
      <c r="Q61" s="33">
        <f t="shared" si="12"/>
        <v>0</v>
      </c>
      <c r="R61" s="33">
        <f t="shared" si="12"/>
        <v>0</v>
      </c>
      <c r="S61" s="33">
        <f t="shared" si="12"/>
        <v>0</v>
      </c>
      <c r="T61" s="33">
        <f t="shared" si="12"/>
        <v>0</v>
      </c>
      <c r="U61" s="33">
        <f t="shared" si="12"/>
        <v>0</v>
      </c>
      <c r="V61" s="39">
        <f t="shared" si="3"/>
        <v>0</v>
      </c>
      <c r="W61" s="21" t="s">
        <v>17</v>
      </c>
      <c r="X61" s="21" t="s">
        <v>17</v>
      </c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17">
        <f t="shared" si="4"/>
        <v>0</v>
      </c>
      <c r="BG61" s="34">
        <f t="shared" si="5"/>
        <v>0</v>
      </c>
    </row>
    <row r="62" spans="1:59" ht="26.4" x14ac:dyDescent="0.25">
      <c r="A62" s="104"/>
      <c r="B62" s="67" t="s">
        <v>28</v>
      </c>
      <c r="C62" s="71" t="s">
        <v>29</v>
      </c>
      <c r="D62" s="28" t="s">
        <v>16</v>
      </c>
      <c r="E62" s="27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39">
        <f t="shared" si="3"/>
        <v>0</v>
      </c>
      <c r="W62" s="21" t="s">
        <v>17</v>
      </c>
      <c r="X62" s="21" t="s">
        <v>17</v>
      </c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17">
        <f t="shared" si="4"/>
        <v>0</v>
      </c>
      <c r="BG62" s="34"/>
    </row>
    <row r="63" spans="1:59" x14ac:dyDescent="0.25">
      <c r="A63" s="104"/>
      <c r="B63" s="68"/>
      <c r="C63" s="72"/>
      <c r="D63" s="60" t="s">
        <v>18</v>
      </c>
      <c r="E63" s="60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39">
        <f t="shared" si="3"/>
        <v>0</v>
      </c>
      <c r="W63" s="21" t="s">
        <v>17</v>
      </c>
      <c r="X63" s="21" t="s">
        <v>17</v>
      </c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5"/>
      <c r="AV63" s="15"/>
      <c r="AW63" s="15"/>
      <c r="AX63" s="14"/>
      <c r="AY63" s="15"/>
      <c r="AZ63" s="15"/>
      <c r="BA63" s="15"/>
      <c r="BB63" s="14"/>
      <c r="BC63" s="15"/>
      <c r="BD63" s="15"/>
      <c r="BE63" s="15"/>
      <c r="BF63" s="17">
        <f t="shared" si="4"/>
        <v>0</v>
      </c>
      <c r="BG63" s="34"/>
    </row>
    <row r="64" spans="1:59" ht="26.4" x14ac:dyDescent="0.25">
      <c r="A64" s="104"/>
      <c r="B64" s="67" t="s">
        <v>30</v>
      </c>
      <c r="C64" s="69" t="s">
        <v>93</v>
      </c>
      <c r="D64" s="28" t="s">
        <v>16</v>
      </c>
      <c r="E64" s="28">
        <v>2</v>
      </c>
      <c r="F64" s="28">
        <v>2</v>
      </c>
      <c r="G64" s="28">
        <v>4</v>
      </c>
      <c r="H64" s="28">
        <v>2</v>
      </c>
      <c r="I64" s="28">
        <v>4</v>
      </c>
      <c r="J64" s="28">
        <v>2</v>
      </c>
      <c r="K64" s="28">
        <v>2</v>
      </c>
      <c r="L64" s="28">
        <v>2</v>
      </c>
      <c r="M64" s="28">
        <v>2</v>
      </c>
      <c r="N64" s="28">
        <v>2</v>
      </c>
      <c r="O64" s="28">
        <v>2</v>
      </c>
      <c r="P64" s="28">
        <v>2</v>
      </c>
      <c r="Q64" s="28">
        <v>4</v>
      </c>
      <c r="R64" s="28"/>
      <c r="S64" s="28"/>
      <c r="T64" s="28"/>
      <c r="U64" s="28"/>
      <c r="V64" s="39">
        <f t="shared" si="3"/>
        <v>32</v>
      </c>
      <c r="W64" s="21" t="s">
        <v>17</v>
      </c>
      <c r="X64" s="21" t="s">
        <v>17</v>
      </c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17">
        <f t="shared" si="4"/>
        <v>0</v>
      </c>
      <c r="BG64" s="34"/>
    </row>
    <row r="65" spans="1:59" x14ac:dyDescent="0.25">
      <c r="A65" s="104"/>
      <c r="B65" s="68"/>
      <c r="C65" s="70"/>
      <c r="D65" s="60" t="s">
        <v>18</v>
      </c>
      <c r="E65" s="60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39">
        <f t="shared" si="3"/>
        <v>0</v>
      </c>
      <c r="W65" s="21" t="s">
        <v>17</v>
      </c>
      <c r="X65" s="21" t="s">
        <v>17</v>
      </c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7">
        <f t="shared" si="4"/>
        <v>0</v>
      </c>
      <c r="BG65" s="34"/>
    </row>
    <row r="66" spans="1:59" ht="26.4" x14ac:dyDescent="0.25">
      <c r="A66" s="104"/>
      <c r="B66" s="67" t="s">
        <v>31</v>
      </c>
      <c r="C66" s="69" t="s">
        <v>32</v>
      </c>
      <c r="D66" s="28" t="s">
        <v>16</v>
      </c>
      <c r="E66" s="28">
        <v>2</v>
      </c>
      <c r="F66" s="28">
        <v>4</v>
      </c>
      <c r="G66" s="28">
        <v>2</v>
      </c>
      <c r="H66" s="28">
        <v>4</v>
      </c>
      <c r="I66" s="28">
        <v>2</v>
      </c>
      <c r="J66" s="28">
        <v>4</v>
      </c>
      <c r="K66" s="28">
        <v>2</v>
      </c>
      <c r="L66" s="28">
        <v>4</v>
      </c>
      <c r="M66" s="28">
        <v>2</v>
      </c>
      <c r="N66" s="28">
        <v>2</v>
      </c>
      <c r="O66" s="28">
        <v>2</v>
      </c>
      <c r="P66" s="28">
        <v>2</v>
      </c>
      <c r="Q66" s="28">
        <v>2</v>
      </c>
      <c r="R66" s="28"/>
      <c r="S66" s="28"/>
      <c r="T66" s="28"/>
      <c r="U66" s="28"/>
      <c r="V66" s="39">
        <f t="shared" si="3"/>
        <v>34</v>
      </c>
      <c r="W66" s="21" t="s">
        <v>17</v>
      </c>
      <c r="X66" s="21" t="s">
        <v>17</v>
      </c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17">
        <f t="shared" si="4"/>
        <v>0</v>
      </c>
      <c r="BG66" s="34"/>
    </row>
    <row r="67" spans="1:59" x14ac:dyDescent="0.25">
      <c r="A67" s="104"/>
      <c r="B67" s="68"/>
      <c r="C67" s="70"/>
      <c r="D67" s="60" t="s">
        <v>18</v>
      </c>
      <c r="E67" s="60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39">
        <f t="shared" si="3"/>
        <v>0</v>
      </c>
      <c r="W67" s="21" t="s">
        <v>17</v>
      </c>
      <c r="X67" s="21" t="s">
        <v>17</v>
      </c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5"/>
      <c r="AV67" s="15"/>
      <c r="AW67" s="15"/>
      <c r="AX67" s="14"/>
      <c r="AY67" s="15"/>
      <c r="AZ67" s="15"/>
      <c r="BA67" s="15"/>
      <c r="BB67" s="14"/>
      <c r="BC67" s="15"/>
      <c r="BD67" s="15"/>
      <c r="BE67" s="15"/>
      <c r="BF67" s="17">
        <f t="shared" si="4"/>
        <v>0</v>
      </c>
      <c r="BG67" s="34"/>
    </row>
    <row r="68" spans="1:59" ht="26.4" x14ac:dyDescent="0.25">
      <c r="A68" s="104"/>
      <c r="B68" s="67" t="s">
        <v>33</v>
      </c>
      <c r="C68" s="69" t="s">
        <v>34</v>
      </c>
      <c r="D68" s="27" t="s">
        <v>16</v>
      </c>
      <c r="E68" s="28">
        <v>4</v>
      </c>
      <c r="F68" s="28">
        <v>2</v>
      </c>
      <c r="G68" s="28">
        <v>2</v>
      </c>
      <c r="H68" s="28">
        <v>2</v>
      </c>
      <c r="I68" s="28">
        <v>4</v>
      </c>
      <c r="J68" s="28">
        <v>2</v>
      </c>
      <c r="K68" s="28">
        <v>4</v>
      </c>
      <c r="L68" s="28">
        <v>2</v>
      </c>
      <c r="M68" s="28">
        <v>2</v>
      </c>
      <c r="N68" s="28">
        <v>2</v>
      </c>
      <c r="O68" s="28">
        <v>2</v>
      </c>
      <c r="P68" s="28">
        <v>2</v>
      </c>
      <c r="Q68" s="28">
        <v>2</v>
      </c>
      <c r="R68" s="28"/>
      <c r="S68" s="28"/>
      <c r="T68" s="28"/>
      <c r="U68" s="28"/>
      <c r="V68" s="39">
        <f t="shared" si="3"/>
        <v>32</v>
      </c>
      <c r="W68" s="21" t="s">
        <v>17</v>
      </c>
      <c r="X68" s="21" t="s">
        <v>17</v>
      </c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17">
        <f t="shared" si="4"/>
        <v>0</v>
      </c>
      <c r="BG68" s="34"/>
    </row>
    <row r="69" spans="1:59" x14ac:dyDescent="0.25">
      <c r="A69" s="104"/>
      <c r="B69" s="68"/>
      <c r="C69" s="70"/>
      <c r="D69" s="60" t="s">
        <v>18</v>
      </c>
      <c r="E69" s="60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39">
        <f t="shared" si="3"/>
        <v>0</v>
      </c>
      <c r="W69" s="21" t="s">
        <v>17</v>
      </c>
      <c r="X69" s="21" t="s">
        <v>17</v>
      </c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5"/>
      <c r="AV69" s="15"/>
      <c r="AW69" s="15"/>
      <c r="AX69" s="14"/>
      <c r="AY69" s="15"/>
      <c r="AZ69" s="15"/>
      <c r="BA69" s="15"/>
      <c r="BB69" s="14"/>
      <c r="BC69" s="15"/>
      <c r="BD69" s="15"/>
      <c r="BE69" s="15"/>
      <c r="BF69" s="17">
        <f t="shared" si="4"/>
        <v>0</v>
      </c>
      <c r="BG69" s="34"/>
    </row>
    <row r="70" spans="1:59" ht="26.4" x14ac:dyDescent="0.25">
      <c r="A70" s="104"/>
      <c r="B70" s="67" t="s">
        <v>35</v>
      </c>
      <c r="C70" s="69" t="s">
        <v>36</v>
      </c>
      <c r="D70" s="28" t="s">
        <v>16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39">
        <f t="shared" si="3"/>
        <v>0</v>
      </c>
      <c r="W70" s="21" t="s">
        <v>17</v>
      </c>
      <c r="X70" s="21" t="s">
        <v>17</v>
      </c>
      <c r="Y70" s="28">
        <v>2</v>
      </c>
      <c r="Z70" s="28">
        <v>2</v>
      </c>
      <c r="AA70" s="28">
        <v>2</v>
      </c>
      <c r="AB70" s="28">
        <v>2</v>
      </c>
      <c r="AC70" s="28"/>
      <c r="AD70" s="28">
        <v>2</v>
      </c>
      <c r="AE70" s="28">
        <v>2</v>
      </c>
      <c r="AF70" s="28">
        <v>2</v>
      </c>
      <c r="AG70" s="28">
        <v>2</v>
      </c>
      <c r="AH70" s="28">
        <v>2</v>
      </c>
      <c r="AI70" s="28">
        <v>2</v>
      </c>
      <c r="AJ70" s="28">
        <v>2</v>
      </c>
      <c r="AK70" s="28"/>
      <c r="AL70" s="28">
        <v>2</v>
      </c>
      <c r="AM70" s="28">
        <v>2</v>
      </c>
      <c r="AN70" s="28">
        <v>2</v>
      </c>
      <c r="AO70" s="28">
        <v>2</v>
      </c>
      <c r="AP70" s="28">
        <v>2</v>
      </c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17">
        <f t="shared" si="4"/>
        <v>32</v>
      </c>
      <c r="BG70" s="34"/>
    </row>
    <row r="71" spans="1:59" x14ac:dyDescent="0.25">
      <c r="A71" s="104"/>
      <c r="B71" s="68"/>
      <c r="C71" s="70"/>
      <c r="D71" s="60" t="s">
        <v>18</v>
      </c>
      <c r="E71" s="60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39">
        <f t="shared" si="3"/>
        <v>0</v>
      </c>
      <c r="W71" s="21" t="s">
        <v>17</v>
      </c>
      <c r="X71" s="21" t="s">
        <v>17</v>
      </c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5"/>
      <c r="AV71" s="15"/>
      <c r="AW71" s="15"/>
      <c r="AX71" s="14"/>
      <c r="AY71" s="15"/>
      <c r="AZ71" s="15"/>
      <c r="BA71" s="15"/>
      <c r="BB71" s="14"/>
      <c r="BC71" s="15"/>
      <c r="BD71" s="15"/>
      <c r="BE71" s="15"/>
      <c r="BF71" s="17">
        <f t="shared" si="4"/>
        <v>0</v>
      </c>
      <c r="BG71" s="34"/>
    </row>
    <row r="72" spans="1:59" ht="26.4" x14ac:dyDescent="0.25">
      <c r="A72" s="104"/>
      <c r="B72" s="67" t="s">
        <v>59</v>
      </c>
      <c r="C72" s="63" t="s">
        <v>60</v>
      </c>
      <c r="D72" s="28" t="s">
        <v>16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39">
        <f t="shared" si="3"/>
        <v>0</v>
      </c>
      <c r="W72" s="21" t="s">
        <v>17</v>
      </c>
      <c r="X72" s="21" t="s">
        <v>17</v>
      </c>
      <c r="Y72" s="28"/>
      <c r="Z72" s="28">
        <v>2</v>
      </c>
      <c r="AA72" s="28"/>
      <c r="AB72" s="28">
        <v>2</v>
      </c>
      <c r="AC72" s="28">
        <v>2</v>
      </c>
      <c r="AD72" s="28">
        <v>2</v>
      </c>
      <c r="AE72" s="28">
        <v>2</v>
      </c>
      <c r="AF72" s="28">
        <v>2</v>
      </c>
      <c r="AG72" s="28">
        <v>2</v>
      </c>
      <c r="AH72" s="28">
        <v>2</v>
      </c>
      <c r="AI72" s="28">
        <v>2</v>
      </c>
      <c r="AJ72" s="28">
        <v>2</v>
      </c>
      <c r="AK72" s="28">
        <v>2</v>
      </c>
      <c r="AL72" s="28">
        <v>2</v>
      </c>
      <c r="AM72" s="28">
        <v>2</v>
      </c>
      <c r="AN72" s="28">
        <v>2</v>
      </c>
      <c r="AO72" s="28">
        <v>2</v>
      </c>
      <c r="AP72" s="28">
        <v>2</v>
      </c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17">
        <f t="shared" si="4"/>
        <v>32</v>
      </c>
      <c r="BG72" s="34">
        <f t="shared" si="5"/>
        <v>32</v>
      </c>
    </row>
    <row r="73" spans="1:59" x14ac:dyDescent="0.25">
      <c r="A73" s="104"/>
      <c r="B73" s="68"/>
      <c r="C73" s="63"/>
      <c r="D73" s="60" t="s">
        <v>18</v>
      </c>
      <c r="E73" s="60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39">
        <f t="shared" si="3"/>
        <v>0</v>
      </c>
      <c r="W73" s="21" t="s">
        <v>17</v>
      </c>
      <c r="X73" s="21" t="s">
        <v>17</v>
      </c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7">
        <f t="shared" si="4"/>
        <v>0</v>
      </c>
      <c r="BG73" s="34">
        <f t="shared" si="5"/>
        <v>0</v>
      </c>
    </row>
    <row r="74" spans="1:59" ht="26.4" x14ac:dyDescent="0.25">
      <c r="A74" s="104"/>
      <c r="B74" s="67" t="s">
        <v>37</v>
      </c>
      <c r="C74" s="69" t="s">
        <v>38</v>
      </c>
      <c r="D74" s="27" t="s">
        <v>16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39">
        <f t="shared" si="3"/>
        <v>0</v>
      </c>
      <c r="W74" s="21" t="s">
        <v>17</v>
      </c>
      <c r="X74" s="21" t="s">
        <v>17</v>
      </c>
      <c r="Y74" s="28">
        <v>2</v>
      </c>
      <c r="Z74" s="28">
        <v>2</v>
      </c>
      <c r="AA74" s="28">
        <v>2</v>
      </c>
      <c r="AB74" s="28">
        <v>2</v>
      </c>
      <c r="AC74" s="28">
        <v>2</v>
      </c>
      <c r="AD74" s="28"/>
      <c r="AE74" s="28">
        <v>2</v>
      </c>
      <c r="AF74" s="28">
        <v>2</v>
      </c>
      <c r="AG74" s="28">
        <v>2</v>
      </c>
      <c r="AH74" s="28">
        <v>2</v>
      </c>
      <c r="AI74" s="28">
        <v>2</v>
      </c>
      <c r="AJ74" s="28">
        <v>2</v>
      </c>
      <c r="AK74" s="28">
        <v>2</v>
      </c>
      <c r="AL74" s="28">
        <v>2</v>
      </c>
      <c r="AM74" s="28">
        <v>2</v>
      </c>
      <c r="AN74" s="28"/>
      <c r="AO74" s="28">
        <v>2</v>
      </c>
      <c r="AP74" s="28">
        <v>2</v>
      </c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17">
        <f t="shared" si="4"/>
        <v>32</v>
      </c>
      <c r="BG74" s="34">
        <f t="shared" si="5"/>
        <v>32</v>
      </c>
    </row>
    <row r="75" spans="1:59" ht="21.75" customHeight="1" x14ac:dyDescent="0.25">
      <c r="A75" s="104"/>
      <c r="B75" s="68"/>
      <c r="C75" s="70"/>
      <c r="D75" s="60" t="s">
        <v>18</v>
      </c>
      <c r="E75" s="60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39">
        <f t="shared" si="3"/>
        <v>0</v>
      </c>
      <c r="W75" s="21" t="s">
        <v>17</v>
      </c>
      <c r="X75" s="21" t="s">
        <v>17</v>
      </c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5"/>
      <c r="AV75" s="15"/>
      <c r="AW75" s="15"/>
      <c r="AX75" s="14"/>
      <c r="AY75" s="15"/>
      <c r="AZ75" s="15"/>
      <c r="BA75" s="15"/>
      <c r="BB75" s="14"/>
      <c r="BC75" s="15"/>
      <c r="BD75" s="15"/>
      <c r="BE75" s="15"/>
      <c r="BF75" s="17">
        <f t="shared" si="4"/>
        <v>0</v>
      </c>
      <c r="BG75" s="34">
        <f t="shared" si="5"/>
        <v>0</v>
      </c>
    </row>
    <row r="76" spans="1:59" ht="26.4" x14ac:dyDescent="0.25">
      <c r="A76" s="104"/>
      <c r="B76" s="82" t="s">
        <v>39</v>
      </c>
      <c r="C76" s="83" t="s">
        <v>40</v>
      </c>
      <c r="D76" s="41" t="s">
        <v>16</v>
      </c>
      <c r="E76" s="13">
        <f>SUM(E78,E86,E94,E100)</f>
        <v>18</v>
      </c>
      <c r="F76" s="13">
        <f t="shared" ref="F76:U76" si="14">SUM(F78,F86,F94,F100)</f>
        <v>22</v>
      </c>
      <c r="G76" s="13">
        <f t="shared" si="14"/>
        <v>18</v>
      </c>
      <c r="H76" s="13">
        <f t="shared" si="14"/>
        <v>18</v>
      </c>
      <c r="I76" s="13">
        <f t="shared" si="14"/>
        <v>18</v>
      </c>
      <c r="J76" s="13">
        <f t="shared" si="14"/>
        <v>18</v>
      </c>
      <c r="K76" s="13">
        <f t="shared" si="14"/>
        <v>20</v>
      </c>
      <c r="L76" s="13">
        <f t="shared" si="14"/>
        <v>18</v>
      </c>
      <c r="M76" s="13">
        <f t="shared" si="14"/>
        <v>18</v>
      </c>
      <c r="N76" s="13">
        <f t="shared" si="14"/>
        <v>20</v>
      </c>
      <c r="O76" s="13">
        <f t="shared" si="14"/>
        <v>22</v>
      </c>
      <c r="P76" s="13">
        <f t="shared" si="14"/>
        <v>24</v>
      </c>
      <c r="Q76" s="13">
        <f t="shared" si="14"/>
        <v>18</v>
      </c>
      <c r="R76" s="13">
        <f t="shared" si="14"/>
        <v>36</v>
      </c>
      <c r="S76" s="13">
        <f t="shared" si="14"/>
        <v>36</v>
      </c>
      <c r="T76" s="13">
        <f t="shared" si="14"/>
        <v>36</v>
      </c>
      <c r="U76" s="13">
        <f t="shared" si="14"/>
        <v>36</v>
      </c>
      <c r="V76" s="39">
        <f t="shared" ref="V76:V108" si="15">SUM(E76:U76)</f>
        <v>396</v>
      </c>
      <c r="W76" s="21" t="s">
        <v>17</v>
      </c>
      <c r="X76" s="21" t="s">
        <v>17</v>
      </c>
      <c r="Y76" s="13">
        <f>SUM(Y78,Y86,Y94,Y100)</f>
        <v>22</v>
      </c>
      <c r="Z76" s="13">
        <f t="shared" ref="Z76:BE76" si="16">SUM(Z78,Z86,Z94,Z100)</f>
        <v>16</v>
      </c>
      <c r="AA76" s="13">
        <f t="shared" si="16"/>
        <v>20</v>
      </c>
      <c r="AB76" s="13">
        <f t="shared" si="16"/>
        <v>20</v>
      </c>
      <c r="AC76" s="13">
        <f t="shared" si="16"/>
        <v>20</v>
      </c>
      <c r="AD76" s="13">
        <f t="shared" si="16"/>
        <v>20</v>
      </c>
      <c r="AE76" s="13">
        <f t="shared" si="16"/>
        <v>18</v>
      </c>
      <c r="AF76" s="13">
        <f t="shared" si="16"/>
        <v>14</v>
      </c>
      <c r="AG76" s="13">
        <f t="shared" si="16"/>
        <v>20</v>
      </c>
      <c r="AH76" s="13">
        <f t="shared" si="16"/>
        <v>14</v>
      </c>
      <c r="AI76" s="13">
        <f t="shared" si="16"/>
        <v>20</v>
      </c>
      <c r="AJ76" s="13">
        <f t="shared" si="16"/>
        <v>14</v>
      </c>
      <c r="AK76" s="13">
        <f t="shared" si="16"/>
        <v>22</v>
      </c>
      <c r="AL76" s="13">
        <f t="shared" si="16"/>
        <v>16</v>
      </c>
      <c r="AM76" s="13">
        <f t="shared" si="16"/>
        <v>20</v>
      </c>
      <c r="AN76" s="13">
        <f t="shared" si="16"/>
        <v>16</v>
      </c>
      <c r="AO76" s="13">
        <f t="shared" si="16"/>
        <v>22</v>
      </c>
      <c r="AP76" s="13">
        <f t="shared" si="16"/>
        <v>18</v>
      </c>
      <c r="AQ76" s="13">
        <f t="shared" si="16"/>
        <v>36</v>
      </c>
      <c r="AR76" s="13">
        <f t="shared" si="16"/>
        <v>36</v>
      </c>
      <c r="AS76" s="13">
        <f t="shared" si="16"/>
        <v>36</v>
      </c>
      <c r="AT76" s="13">
        <f t="shared" si="16"/>
        <v>36</v>
      </c>
      <c r="AU76" s="13">
        <f t="shared" si="16"/>
        <v>0</v>
      </c>
      <c r="AV76" s="13">
        <f t="shared" si="16"/>
        <v>0</v>
      </c>
      <c r="AW76" s="13">
        <f t="shared" si="16"/>
        <v>0</v>
      </c>
      <c r="AX76" s="13">
        <f t="shared" si="16"/>
        <v>0</v>
      </c>
      <c r="AY76" s="13">
        <f t="shared" si="16"/>
        <v>0</v>
      </c>
      <c r="AZ76" s="13">
        <f t="shared" si="16"/>
        <v>0</v>
      </c>
      <c r="BA76" s="13">
        <f t="shared" si="16"/>
        <v>0</v>
      </c>
      <c r="BB76" s="13">
        <f t="shared" si="16"/>
        <v>0</v>
      </c>
      <c r="BC76" s="13">
        <f t="shared" si="16"/>
        <v>0</v>
      </c>
      <c r="BD76" s="13">
        <f t="shared" si="16"/>
        <v>0</v>
      </c>
      <c r="BE76" s="13">
        <f t="shared" si="16"/>
        <v>0</v>
      </c>
      <c r="BF76" s="17">
        <f t="shared" ref="BF76:BF108" si="17">SUM(Y76:BE76)</f>
        <v>476</v>
      </c>
      <c r="BG76" s="34">
        <f t="shared" ref="BG76:BG108" si="18">SUM(V76,BF76)</f>
        <v>872</v>
      </c>
    </row>
    <row r="77" spans="1:59" x14ac:dyDescent="0.25">
      <c r="A77" s="104"/>
      <c r="B77" s="82"/>
      <c r="C77" s="84"/>
      <c r="D77" s="13" t="s">
        <v>18</v>
      </c>
      <c r="E77" s="13">
        <f>SUM(E81)</f>
        <v>0</v>
      </c>
      <c r="F77" s="13">
        <f t="shared" ref="F77:U77" si="19">SUM(F81)</f>
        <v>0</v>
      </c>
      <c r="G77" s="13">
        <f t="shared" si="19"/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19"/>
        <v>0</v>
      </c>
      <c r="S77" s="13">
        <f t="shared" si="19"/>
        <v>0</v>
      </c>
      <c r="T77" s="13">
        <f t="shared" si="19"/>
        <v>0</v>
      </c>
      <c r="U77" s="13">
        <f t="shared" si="19"/>
        <v>0</v>
      </c>
      <c r="V77" s="39">
        <f t="shared" si="15"/>
        <v>0</v>
      </c>
      <c r="W77" s="21" t="s">
        <v>17</v>
      </c>
      <c r="X77" s="21" t="s">
        <v>17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7">
        <f t="shared" si="17"/>
        <v>0</v>
      </c>
      <c r="BG77" s="34">
        <f t="shared" si="18"/>
        <v>0</v>
      </c>
    </row>
    <row r="78" spans="1:59" ht="26.4" x14ac:dyDescent="0.25">
      <c r="A78" s="104"/>
      <c r="B78" s="85" t="s">
        <v>67</v>
      </c>
      <c r="C78" s="75" t="s">
        <v>132</v>
      </c>
      <c r="D78" s="30" t="s">
        <v>16</v>
      </c>
      <c r="E78" s="31">
        <f>SUM(E80,E82,E84,E85)</f>
        <v>12</v>
      </c>
      <c r="F78" s="31">
        <f t="shared" ref="F78:U78" si="20">SUM(F80,F82,F84,F85)</f>
        <v>14</v>
      </c>
      <c r="G78" s="31">
        <f t="shared" si="20"/>
        <v>12</v>
      </c>
      <c r="H78" s="31">
        <f t="shared" si="20"/>
        <v>8</v>
      </c>
      <c r="I78" s="31">
        <f t="shared" si="20"/>
        <v>12</v>
      </c>
      <c r="J78" s="31">
        <f t="shared" si="20"/>
        <v>8</v>
      </c>
      <c r="K78" s="31">
        <f t="shared" si="20"/>
        <v>12</v>
      </c>
      <c r="L78" s="31">
        <f t="shared" si="20"/>
        <v>12</v>
      </c>
      <c r="M78" s="31">
        <f t="shared" si="20"/>
        <v>12</v>
      </c>
      <c r="N78" s="31">
        <f t="shared" si="20"/>
        <v>12</v>
      </c>
      <c r="O78" s="31">
        <f t="shared" si="20"/>
        <v>14</v>
      </c>
      <c r="P78" s="31">
        <f t="shared" si="20"/>
        <v>18</v>
      </c>
      <c r="Q78" s="31">
        <f t="shared" si="20"/>
        <v>11</v>
      </c>
      <c r="R78" s="31">
        <f t="shared" si="20"/>
        <v>36</v>
      </c>
      <c r="S78" s="31">
        <f t="shared" si="20"/>
        <v>36</v>
      </c>
      <c r="T78" s="31">
        <f t="shared" si="20"/>
        <v>36</v>
      </c>
      <c r="U78" s="31">
        <f t="shared" si="20"/>
        <v>36</v>
      </c>
      <c r="V78" s="39">
        <f t="shared" si="15"/>
        <v>301</v>
      </c>
      <c r="W78" s="21" t="s">
        <v>17</v>
      </c>
      <c r="X78" s="21" t="s">
        <v>17</v>
      </c>
      <c r="Y78" s="31">
        <f>SUM(Y80,Y82,Y84,Y85)</f>
        <v>0</v>
      </c>
      <c r="Z78" s="31">
        <f t="shared" ref="Z78:BE78" si="21">SUM(Z80,Z82,Z84,Z85)</f>
        <v>0</v>
      </c>
      <c r="AA78" s="31">
        <f t="shared" si="21"/>
        <v>0</v>
      </c>
      <c r="AB78" s="31">
        <f t="shared" si="21"/>
        <v>0</v>
      </c>
      <c r="AC78" s="31">
        <f t="shared" si="21"/>
        <v>0</v>
      </c>
      <c r="AD78" s="31">
        <f t="shared" si="21"/>
        <v>0</v>
      </c>
      <c r="AE78" s="31">
        <f t="shared" si="21"/>
        <v>0</v>
      </c>
      <c r="AF78" s="31">
        <f t="shared" si="21"/>
        <v>0</v>
      </c>
      <c r="AG78" s="31">
        <f t="shared" si="21"/>
        <v>0</v>
      </c>
      <c r="AH78" s="31">
        <f t="shared" si="21"/>
        <v>0</v>
      </c>
      <c r="AI78" s="31">
        <f t="shared" si="21"/>
        <v>0</v>
      </c>
      <c r="AJ78" s="31">
        <f t="shared" si="21"/>
        <v>0</v>
      </c>
      <c r="AK78" s="31">
        <f t="shared" si="21"/>
        <v>0</v>
      </c>
      <c r="AL78" s="31">
        <f t="shared" si="21"/>
        <v>0</v>
      </c>
      <c r="AM78" s="31">
        <f t="shared" si="21"/>
        <v>0</v>
      </c>
      <c r="AN78" s="31">
        <f t="shared" si="21"/>
        <v>0</v>
      </c>
      <c r="AO78" s="31">
        <f t="shared" si="21"/>
        <v>0</v>
      </c>
      <c r="AP78" s="31">
        <f t="shared" si="21"/>
        <v>0</v>
      </c>
      <c r="AQ78" s="31">
        <f t="shared" si="21"/>
        <v>0</v>
      </c>
      <c r="AR78" s="31">
        <f t="shared" si="21"/>
        <v>0</v>
      </c>
      <c r="AS78" s="31">
        <f t="shared" si="21"/>
        <v>0</v>
      </c>
      <c r="AT78" s="31">
        <f t="shared" si="21"/>
        <v>0</v>
      </c>
      <c r="AU78" s="31">
        <f t="shared" si="21"/>
        <v>0</v>
      </c>
      <c r="AV78" s="31">
        <f t="shared" si="21"/>
        <v>0</v>
      </c>
      <c r="AW78" s="31">
        <f t="shared" si="21"/>
        <v>0</v>
      </c>
      <c r="AX78" s="31">
        <f t="shared" si="21"/>
        <v>0</v>
      </c>
      <c r="AY78" s="31">
        <f t="shared" si="21"/>
        <v>0</v>
      </c>
      <c r="AZ78" s="31">
        <f t="shared" si="21"/>
        <v>0</v>
      </c>
      <c r="BA78" s="31">
        <f t="shared" si="21"/>
        <v>0</v>
      </c>
      <c r="BB78" s="31">
        <f t="shared" si="21"/>
        <v>0</v>
      </c>
      <c r="BC78" s="31">
        <f t="shared" si="21"/>
        <v>0</v>
      </c>
      <c r="BD78" s="31">
        <f t="shared" si="21"/>
        <v>0</v>
      </c>
      <c r="BE78" s="31">
        <f t="shared" si="21"/>
        <v>0</v>
      </c>
      <c r="BF78" s="17">
        <f t="shared" si="17"/>
        <v>0</v>
      </c>
      <c r="BG78" s="34">
        <f t="shared" si="18"/>
        <v>301</v>
      </c>
    </row>
    <row r="79" spans="1:59" x14ac:dyDescent="0.25">
      <c r="A79" s="104"/>
      <c r="B79" s="86"/>
      <c r="C79" s="76"/>
      <c r="D79" s="31" t="s">
        <v>18</v>
      </c>
      <c r="E79" s="31">
        <f>SUM(E81)</f>
        <v>0</v>
      </c>
      <c r="F79" s="31">
        <f t="shared" ref="F79:U79" si="22">SUM(F81)</f>
        <v>0</v>
      </c>
      <c r="G79" s="31">
        <f t="shared" si="22"/>
        <v>0</v>
      </c>
      <c r="H79" s="31">
        <f t="shared" si="22"/>
        <v>0</v>
      </c>
      <c r="I79" s="31">
        <f t="shared" si="22"/>
        <v>0</v>
      </c>
      <c r="J79" s="31">
        <f t="shared" si="22"/>
        <v>0</v>
      </c>
      <c r="K79" s="31">
        <f t="shared" si="22"/>
        <v>0</v>
      </c>
      <c r="L79" s="31">
        <f t="shared" si="22"/>
        <v>0</v>
      </c>
      <c r="M79" s="31">
        <f t="shared" si="22"/>
        <v>0</v>
      </c>
      <c r="N79" s="31">
        <f t="shared" si="22"/>
        <v>0</v>
      </c>
      <c r="O79" s="31">
        <f t="shared" si="22"/>
        <v>0</v>
      </c>
      <c r="P79" s="31">
        <f t="shared" si="22"/>
        <v>0</v>
      </c>
      <c r="Q79" s="31">
        <f t="shared" si="22"/>
        <v>0</v>
      </c>
      <c r="R79" s="31">
        <f t="shared" si="22"/>
        <v>0</v>
      </c>
      <c r="S79" s="31">
        <f t="shared" si="22"/>
        <v>0</v>
      </c>
      <c r="T79" s="31">
        <f t="shared" si="22"/>
        <v>0</v>
      </c>
      <c r="U79" s="31">
        <f t="shared" si="22"/>
        <v>0</v>
      </c>
      <c r="V79" s="39">
        <f t="shared" si="15"/>
        <v>0</v>
      </c>
      <c r="W79" s="21" t="s">
        <v>17</v>
      </c>
      <c r="X79" s="21" t="s">
        <v>17</v>
      </c>
      <c r="Y79" s="31">
        <f>SUM(Y81)</f>
        <v>0</v>
      </c>
      <c r="Z79" s="31">
        <f t="shared" ref="Z79:BE79" si="23">SUM(Z81)</f>
        <v>0</v>
      </c>
      <c r="AA79" s="31">
        <f t="shared" si="23"/>
        <v>0</v>
      </c>
      <c r="AB79" s="31">
        <f t="shared" si="23"/>
        <v>0</v>
      </c>
      <c r="AC79" s="31">
        <f t="shared" si="23"/>
        <v>0</v>
      </c>
      <c r="AD79" s="31">
        <f t="shared" si="23"/>
        <v>0</v>
      </c>
      <c r="AE79" s="31">
        <f t="shared" si="23"/>
        <v>0</v>
      </c>
      <c r="AF79" s="31">
        <f t="shared" si="23"/>
        <v>0</v>
      </c>
      <c r="AG79" s="31">
        <f t="shared" si="23"/>
        <v>0</v>
      </c>
      <c r="AH79" s="31">
        <f t="shared" si="23"/>
        <v>0</v>
      </c>
      <c r="AI79" s="31">
        <f t="shared" si="23"/>
        <v>0</v>
      </c>
      <c r="AJ79" s="31">
        <f t="shared" si="23"/>
        <v>0</v>
      </c>
      <c r="AK79" s="31">
        <f t="shared" si="23"/>
        <v>0</v>
      </c>
      <c r="AL79" s="31">
        <f t="shared" si="23"/>
        <v>0</v>
      </c>
      <c r="AM79" s="31">
        <f t="shared" si="23"/>
        <v>0</v>
      </c>
      <c r="AN79" s="31">
        <f t="shared" si="23"/>
        <v>0</v>
      </c>
      <c r="AO79" s="31">
        <f t="shared" si="23"/>
        <v>0</v>
      </c>
      <c r="AP79" s="31">
        <f t="shared" si="23"/>
        <v>0</v>
      </c>
      <c r="AQ79" s="31">
        <f t="shared" si="23"/>
        <v>0</v>
      </c>
      <c r="AR79" s="31">
        <f t="shared" si="23"/>
        <v>0</v>
      </c>
      <c r="AS79" s="31">
        <f t="shared" si="23"/>
        <v>0</v>
      </c>
      <c r="AT79" s="31">
        <f t="shared" si="23"/>
        <v>0</v>
      </c>
      <c r="AU79" s="31">
        <f t="shared" si="23"/>
        <v>0</v>
      </c>
      <c r="AV79" s="31">
        <f t="shared" si="23"/>
        <v>0</v>
      </c>
      <c r="AW79" s="31">
        <f t="shared" si="23"/>
        <v>0</v>
      </c>
      <c r="AX79" s="31">
        <f t="shared" si="23"/>
        <v>0</v>
      </c>
      <c r="AY79" s="31">
        <f t="shared" si="23"/>
        <v>0</v>
      </c>
      <c r="AZ79" s="31">
        <f t="shared" si="23"/>
        <v>0</v>
      </c>
      <c r="BA79" s="31">
        <f t="shared" si="23"/>
        <v>0</v>
      </c>
      <c r="BB79" s="31">
        <f t="shared" si="23"/>
        <v>0</v>
      </c>
      <c r="BC79" s="31">
        <f t="shared" si="23"/>
        <v>0</v>
      </c>
      <c r="BD79" s="31">
        <f t="shared" si="23"/>
        <v>0</v>
      </c>
      <c r="BE79" s="31">
        <f t="shared" si="23"/>
        <v>0</v>
      </c>
      <c r="BF79" s="17">
        <f t="shared" si="17"/>
        <v>0</v>
      </c>
      <c r="BG79" s="34">
        <f t="shared" si="18"/>
        <v>0</v>
      </c>
    </row>
    <row r="80" spans="1:59" ht="26.4" x14ac:dyDescent="0.25">
      <c r="A80" s="104"/>
      <c r="B80" s="67" t="s">
        <v>41</v>
      </c>
      <c r="C80" s="71" t="s">
        <v>133</v>
      </c>
      <c r="D80" s="28" t="s">
        <v>16</v>
      </c>
      <c r="E80" s="28">
        <v>4</v>
      </c>
      <c r="F80" s="28">
        <v>4</v>
      </c>
      <c r="G80" s="28">
        <v>4</v>
      </c>
      <c r="H80" s="28">
        <v>4</v>
      </c>
      <c r="I80" s="28">
        <v>4</v>
      </c>
      <c r="J80" s="28">
        <v>4</v>
      </c>
      <c r="K80" s="28">
        <v>4</v>
      </c>
      <c r="L80" s="28">
        <v>4</v>
      </c>
      <c r="M80" s="28">
        <v>4</v>
      </c>
      <c r="N80" s="28">
        <v>4</v>
      </c>
      <c r="O80" s="28">
        <v>4</v>
      </c>
      <c r="P80" s="28">
        <v>4</v>
      </c>
      <c r="Q80" s="28">
        <v>3</v>
      </c>
      <c r="R80" s="27"/>
      <c r="S80" s="27"/>
      <c r="T80" s="27"/>
      <c r="U80" s="66" t="s">
        <v>95</v>
      </c>
      <c r="V80" s="39">
        <f t="shared" si="15"/>
        <v>51</v>
      </c>
      <c r="W80" s="21" t="s">
        <v>17</v>
      </c>
      <c r="X80" s="21" t="s">
        <v>17</v>
      </c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17">
        <f>SUM(Y80:BE80)</f>
        <v>0</v>
      </c>
      <c r="BG80" s="34">
        <f t="shared" si="18"/>
        <v>51</v>
      </c>
    </row>
    <row r="81" spans="1:59" x14ac:dyDescent="0.25">
      <c r="A81" s="104"/>
      <c r="B81" s="68"/>
      <c r="C81" s="72"/>
      <c r="D81" s="60" t="s">
        <v>18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  <c r="P81" s="60"/>
      <c r="Q81" s="60"/>
      <c r="R81" s="60"/>
      <c r="S81" s="60"/>
      <c r="T81" s="60"/>
      <c r="U81" s="60"/>
      <c r="V81" s="39">
        <f t="shared" si="15"/>
        <v>0</v>
      </c>
      <c r="W81" s="21" t="s">
        <v>17</v>
      </c>
      <c r="X81" s="21" t="s">
        <v>17</v>
      </c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17">
        <f t="shared" si="17"/>
        <v>0</v>
      </c>
      <c r="BG81" s="34">
        <f t="shared" si="18"/>
        <v>0</v>
      </c>
    </row>
    <row r="82" spans="1:59" ht="26.4" x14ac:dyDescent="0.25">
      <c r="A82" s="104"/>
      <c r="B82" s="67" t="s">
        <v>65</v>
      </c>
      <c r="C82" s="71" t="s">
        <v>134</v>
      </c>
      <c r="D82" s="28" t="s">
        <v>16</v>
      </c>
      <c r="E82" s="28">
        <v>2</v>
      </c>
      <c r="F82" s="28">
        <v>4</v>
      </c>
      <c r="G82" s="28">
        <v>2</v>
      </c>
      <c r="H82" s="28">
        <v>4</v>
      </c>
      <c r="I82" s="28">
        <v>2</v>
      </c>
      <c r="J82" s="28">
        <v>4</v>
      </c>
      <c r="K82" s="28">
        <v>2</v>
      </c>
      <c r="L82" s="28">
        <v>2</v>
      </c>
      <c r="M82" s="28">
        <v>2</v>
      </c>
      <c r="N82" s="28">
        <v>2</v>
      </c>
      <c r="O82" s="28">
        <v>4</v>
      </c>
      <c r="P82" s="28">
        <v>2</v>
      </c>
      <c r="Q82" s="28">
        <v>2</v>
      </c>
      <c r="R82" s="27"/>
      <c r="S82" s="27"/>
      <c r="T82" s="27"/>
      <c r="U82" s="66" t="s">
        <v>95</v>
      </c>
      <c r="V82" s="39">
        <f t="shared" si="15"/>
        <v>34</v>
      </c>
      <c r="W82" s="21" t="s">
        <v>17</v>
      </c>
      <c r="X82" s="21" t="s">
        <v>17</v>
      </c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17">
        <f t="shared" si="17"/>
        <v>0</v>
      </c>
      <c r="BG82" s="34">
        <f t="shared" si="18"/>
        <v>34</v>
      </c>
    </row>
    <row r="83" spans="1:59" x14ac:dyDescent="0.25">
      <c r="A83" s="104"/>
      <c r="B83" s="68"/>
      <c r="C83" s="72"/>
      <c r="D83" s="60" t="s">
        <v>18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39">
        <f t="shared" si="15"/>
        <v>0</v>
      </c>
      <c r="W83" s="21" t="s">
        <v>17</v>
      </c>
      <c r="X83" s="21" t="s">
        <v>17</v>
      </c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17">
        <f t="shared" si="17"/>
        <v>0</v>
      </c>
      <c r="BG83" s="34">
        <f t="shared" si="18"/>
        <v>0</v>
      </c>
    </row>
    <row r="84" spans="1:59" ht="23.25" customHeight="1" x14ac:dyDescent="0.25">
      <c r="A84" s="104"/>
      <c r="B84" s="22" t="s">
        <v>42</v>
      </c>
      <c r="C84" s="35" t="s">
        <v>88</v>
      </c>
      <c r="D84" s="35" t="s">
        <v>63</v>
      </c>
      <c r="E84" s="35">
        <v>6</v>
      </c>
      <c r="F84" s="35">
        <v>6</v>
      </c>
      <c r="G84" s="35">
        <v>6</v>
      </c>
      <c r="H84" s="35"/>
      <c r="I84" s="35">
        <v>6</v>
      </c>
      <c r="J84" s="35"/>
      <c r="K84" s="35">
        <v>6</v>
      </c>
      <c r="L84" s="35">
        <v>6</v>
      </c>
      <c r="M84" s="35">
        <v>6</v>
      </c>
      <c r="N84" s="35">
        <v>6</v>
      </c>
      <c r="O84" s="35">
        <v>6</v>
      </c>
      <c r="P84" s="35">
        <v>12</v>
      </c>
      <c r="Q84" s="35">
        <v>6</v>
      </c>
      <c r="R84" s="35"/>
      <c r="S84" s="35"/>
      <c r="T84" s="35"/>
      <c r="U84" s="35"/>
      <c r="V84" s="39">
        <f t="shared" si="15"/>
        <v>72</v>
      </c>
      <c r="W84" s="21" t="s">
        <v>17</v>
      </c>
      <c r="X84" s="21" t="s">
        <v>17</v>
      </c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17">
        <f t="shared" si="17"/>
        <v>0</v>
      </c>
      <c r="BG84" s="34">
        <f t="shared" si="18"/>
        <v>72</v>
      </c>
    </row>
    <row r="85" spans="1:59" ht="24.75" customHeight="1" x14ac:dyDescent="0.25">
      <c r="A85" s="104"/>
      <c r="B85" s="22" t="s">
        <v>45</v>
      </c>
      <c r="C85" s="35" t="s">
        <v>94</v>
      </c>
      <c r="D85" s="35" t="s">
        <v>64</v>
      </c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>
        <v>36</v>
      </c>
      <c r="S85" s="35">
        <v>36</v>
      </c>
      <c r="T85" s="35">
        <v>36</v>
      </c>
      <c r="U85" s="35">
        <v>36</v>
      </c>
      <c r="V85" s="39">
        <f t="shared" si="15"/>
        <v>144</v>
      </c>
      <c r="W85" s="21" t="s">
        <v>17</v>
      </c>
      <c r="X85" s="21" t="s">
        <v>17</v>
      </c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17">
        <f t="shared" si="17"/>
        <v>0</v>
      </c>
      <c r="BG85" s="34">
        <f t="shared" si="18"/>
        <v>144</v>
      </c>
    </row>
    <row r="86" spans="1:59" ht="26.4" x14ac:dyDescent="0.25">
      <c r="A86" s="104"/>
      <c r="B86" s="73" t="s">
        <v>68</v>
      </c>
      <c r="C86" s="75" t="s">
        <v>135</v>
      </c>
      <c r="D86" s="30" t="s">
        <v>16</v>
      </c>
      <c r="E86" s="31">
        <f>SUM(E88,E90,E92,E93)</f>
        <v>2</v>
      </c>
      <c r="F86" s="31">
        <f t="shared" ref="F86:U86" si="24">SUM(F88,F90,F92,F93)</f>
        <v>2</v>
      </c>
      <c r="G86" s="31">
        <f t="shared" si="24"/>
        <v>2</v>
      </c>
      <c r="H86" s="31">
        <f t="shared" si="24"/>
        <v>4</v>
      </c>
      <c r="I86" s="31">
        <f t="shared" si="24"/>
        <v>2</v>
      </c>
      <c r="J86" s="31">
        <f t="shared" si="24"/>
        <v>4</v>
      </c>
      <c r="K86" s="31">
        <f t="shared" si="24"/>
        <v>4</v>
      </c>
      <c r="L86" s="31">
        <f t="shared" si="24"/>
        <v>2</v>
      </c>
      <c r="M86" s="31">
        <f t="shared" si="24"/>
        <v>2</v>
      </c>
      <c r="N86" s="31">
        <f t="shared" si="24"/>
        <v>4</v>
      </c>
      <c r="O86" s="31">
        <f t="shared" si="24"/>
        <v>2</v>
      </c>
      <c r="P86" s="31">
        <f t="shared" si="24"/>
        <v>2</v>
      </c>
      <c r="Q86" s="31">
        <f t="shared" si="24"/>
        <v>2</v>
      </c>
      <c r="R86" s="31">
        <f t="shared" si="24"/>
        <v>0</v>
      </c>
      <c r="S86" s="31">
        <f t="shared" si="24"/>
        <v>0</v>
      </c>
      <c r="T86" s="31">
        <f t="shared" si="24"/>
        <v>0</v>
      </c>
      <c r="U86" s="31">
        <f t="shared" si="24"/>
        <v>0</v>
      </c>
      <c r="V86" s="39">
        <f t="shared" si="15"/>
        <v>34</v>
      </c>
      <c r="W86" s="21" t="s">
        <v>17</v>
      </c>
      <c r="X86" s="21" t="s">
        <v>17</v>
      </c>
      <c r="Y86" s="31">
        <f>SUM(Y88,Y90,Y92,Y93)</f>
        <v>8</v>
      </c>
      <c r="Z86" s="31">
        <f t="shared" ref="Z86:BE86" si="25">SUM(Z88,Z90,Z92,Z93)</f>
        <v>8</v>
      </c>
      <c r="AA86" s="31">
        <f t="shared" si="25"/>
        <v>8</v>
      </c>
      <c r="AB86" s="31">
        <f t="shared" si="25"/>
        <v>8</v>
      </c>
      <c r="AC86" s="31">
        <f t="shared" si="25"/>
        <v>8</v>
      </c>
      <c r="AD86" s="31">
        <f t="shared" si="25"/>
        <v>8</v>
      </c>
      <c r="AE86" s="31">
        <f t="shared" si="25"/>
        <v>8</v>
      </c>
      <c r="AF86" s="31">
        <f t="shared" si="25"/>
        <v>8</v>
      </c>
      <c r="AG86" s="31">
        <f t="shared" si="25"/>
        <v>8</v>
      </c>
      <c r="AH86" s="31">
        <f t="shared" si="25"/>
        <v>8</v>
      </c>
      <c r="AI86" s="31">
        <f t="shared" si="25"/>
        <v>8</v>
      </c>
      <c r="AJ86" s="31">
        <f t="shared" si="25"/>
        <v>8</v>
      </c>
      <c r="AK86" s="31">
        <f t="shared" si="25"/>
        <v>10</v>
      </c>
      <c r="AL86" s="31">
        <f t="shared" si="25"/>
        <v>10</v>
      </c>
      <c r="AM86" s="31">
        <f t="shared" si="25"/>
        <v>8</v>
      </c>
      <c r="AN86" s="31">
        <f t="shared" si="25"/>
        <v>10</v>
      </c>
      <c r="AO86" s="31">
        <f t="shared" si="25"/>
        <v>10</v>
      </c>
      <c r="AP86" s="31">
        <f t="shared" si="25"/>
        <v>8</v>
      </c>
      <c r="AQ86" s="31">
        <f t="shared" si="25"/>
        <v>36</v>
      </c>
      <c r="AR86" s="31">
        <f t="shared" si="25"/>
        <v>36</v>
      </c>
      <c r="AS86" s="31">
        <f t="shared" si="25"/>
        <v>36</v>
      </c>
      <c r="AT86" s="31">
        <f t="shared" si="25"/>
        <v>36</v>
      </c>
      <c r="AU86" s="31">
        <f t="shared" si="25"/>
        <v>0</v>
      </c>
      <c r="AV86" s="31">
        <f t="shared" si="25"/>
        <v>0</v>
      </c>
      <c r="AW86" s="31">
        <f t="shared" si="25"/>
        <v>0</v>
      </c>
      <c r="AX86" s="31">
        <f t="shared" si="25"/>
        <v>0</v>
      </c>
      <c r="AY86" s="31">
        <f t="shared" si="25"/>
        <v>0</v>
      </c>
      <c r="AZ86" s="31">
        <f t="shared" si="25"/>
        <v>0</v>
      </c>
      <c r="BA86" s="31">
        <f t="shared" si="25"/>
        <v>0</v>
      </c>
      <c r="BB86" s="31">
        <f t="shared" si="25"/>
        <v>0</v>
      </c>
      <c r="BC86" s="31">
        <f t="shared" si="25"/>
        <v>0</v>
      </c>
      <c r="BD86" s="31">
        <f t="shared" si="25"/>
        <v>0</v>
      </c>
      <c r="BE86" s="31">
        <f t="shared" si="25"/>
        <v>0</v>
      </c>
      <c r="BF86" s="17">
        <f t="shared" si="17"/>
        <v>296</v>
      </c>
      <c r="BG86" s="34">
        <f t="shared" si="18"/>
        <v>330</v>
      </c>
    </row>
    <row r="87" spans="1:59" x14ac:dyDescent="0.25">
      <c r="A87" s="104"/>
      <c r="B87" s="74"/>
      <c r="C87" s="76"/>
      <c r="D87" s="31" t="s">
        <v>18</v>
      </c>
      <c r="E87" s="31">
        <f>SUM(E89)</f>
        <v>0</v>
      </c>
      <c r="F87" s="31">
        <f t="shared" ref="F87:U87" si="26">SUM(F89)</f>
        <v>0</v>
      </c>
      <c r="G87" s="31">
        <f t="shared" si="26"/>
        <v>0</v>
      </c>
      <c r="H87" s="31">
        <f t="shared" si="26"/>
        <v>0</v>
      </c>
      <c r="I87" s="31">
        <f t="shared" si="26"/>
        <v>0</v>
      </c>
      <c r="J87" s="31">
        <f t="shared" si="26"/>
        <v>0</v>
      </c>
      <c r="K87" s="31">
        <f t="shared" si="26"/>
        <v>0</v>
      </c>
      <c r="L87" s="31">
        <f t="shared" si="26"/>
        <v>0</v>
      </c>
      <c r="M87" s="31">
        <f t="shared" si="26"/>
        <v>0</v>
      </c>
      <c r="N87" s="31">
        <f t="shared" si="26"/>
        <v>0</v>
      </c>
      <c r="O87" s="31">
        <f t="shared" si="26"/>
        <v>0</v>
      </c>
      <c r="P87" s="31">
        <f t="shared" si="26"/>
        <v>0</v>
      </c>
      <c r="Q87" s="31">
        <f t="shared" si="26"/>
        <v>0</v>
      </c>
      <c r="R87" s="31">
        <f t="shared" si="26"/>
        <v>0</v>
      </c>
      <c r="S87" s="31">
        <f t="shared" si="26"/>
        <v>0</v>
      </c>
      <c r="T87" s="31">
        <f t="shared" si="26"/>
        <v>0</v>
      </c>
      <c r="U87" s="31">
        <f t="shared" si="26"/>
        <v>0</v>
      </c>
      <c r="V87" s="39">
        <f t="shared" si="15"/>
        <v>0</v>
      </c>
      <c r="W87" s="21" t="s">
        <v>17</v>
      </c>
      <c r="X87" s="21" t="s">
        <v>17</v>
      </c>
      <c r="Y87" s="31">
        <f>SUM(Y89)</f>
        <v>0</v>
      </c>
      <c r="Z87" s="31">
        <f t="shared" ref="Z87:BE87" si="27">SUM(Z89)</f>
        <v>0</v>
      </c>
      <c r="AA87" s="31">
        <f t="shared" si="27"/>
        <v>0</v>
      </c>
      <c r="AB87" s="31">
        <f t="shared" si="27"/>
        <v>0</v>
      </c>
      <c r="AC87" s="31">
        <f t="shared" si="27"/>
        <v>0</v>
      </c>
      <c r="AD87" s="31">
        <f t="shared" si="27"/>
        <v>0</v>
      </c>
      <c r="AE87" s="31">
        <f t="shared" si="27"/>
        <v>0</v>
      </c>
      <c r="AF87" s="31">
        <f t="shared" si="27"/>
        <v>0</v>
      </c>
      <c r="AG87" s="31">
        <f t="shared" si="27"/>
        <v>0</v>
      </c>
      <c r="AH87" s="31">
        <f t="shared" si="27"/>
        <v>0</v>
      </c>
      <c r="AI87" s="31">
        <f t="shared" si="27"/>
        <v>0</v>
      </c>
      <c r="AJ87" s="31">
        <f t="shared" si="27"/>
        <v>0</v>
      </c>
      <c r="AK87" s="31">
        <f t="shared" si="27"/>
        <v>0</v>
      </c>
      <c r="AL87" s="31">
        <f t="shared" si="27"/>
        <v>0</v>
      </c>
      <c r="AM87" s="31">
        <f t="shared" si="27"/>
        <v>0</v>
      </c>
      <c r="AN87" s="31">
        <f t="shared" si="27"/>
        <v>0</v>
      </c>
      <c r="AO87" s="31">
        <f t="shared" si="27"/>
        <v>0</v>
      </c>
      <c r="AP87" s="31">
        <f t="shared" si="27"/>
        <v>0</v>
      </c>
      <c r="AQ87" s="31">
        <f t="shared" si="27"/>
        <v>0</v>
      </c>
      <c r="AR87" s="31">
        <f t="shared" si="27"/>
        <v>0</v>
      </c>
      <c r="AS87" s="31">
        <f t="shared" si="27"/>
        <v>0</v>
      </c>
      <c r="AT87" s="31">
        <f t="shared" si="27"/>
        <v>0</v>
      </c>
      <c r="AU87" s="31">
        <f t="shared" si="27"/>
        <v>0</v>
      </c>
      <c r="AV87" s="31">
        <f t="shared" si="27"/>
        <v>0</v>
      </c>
      <c r="AW87" s="31">
        <f t="shared" si="27"/>
        <v>0</v>
      </c>
      <c r="AX87" s="31">
        <f t="shared" si="27"/>
        <v>0</v>
      </c>
      <c r="AY87" s="31">
        <f t="shared" si="27"/>
        <v>0</v>
      </c>
      <c r="AZ87" s="31">
        <f t="shared" si="27"/>
        <v>0</v>
      </c>
      <c r="BA87" s="31">
        <f t="shared" si="27"/>
        <v>0</v>
      </c>
      <c r="BB87" s="31">
        <f t="shared" si="27"/>
        <v>0</v>
      </c>
      <c r="BC87" s="31">
        <f t="shared" si="27"/>
        <v>0</v>
      </c>
      <c r="BD87" s="31">
        <f t="shared" si="27"/>
        <v>0</v>
      </c>
      <c r="BE87" s="31">
        <f t="shared" si="27"/>
        <v>0</v>
      </c>
      <c r="BF87" s="17">
        <f t="shared" si="17"/>
        <v>0</v>
      </c>
      <c r="BG87" s="34">
        <f t="shared" si="18"/>
        <v>0</v>
      </c>
    </row>
    <row r="88" spans="1:59" ht="26.4" x14ac:dyDescent="0.25">
      <c r="A88" s="104"/>
      <c r="B88" s="67" t="s">
        <v>69</v>
      </c>
      <c r="C88" s="71" t="s">
        <v>66</v>
      </c>
      <c r="D88" s="28" t="s">
        <v>16</v>
      </c>
      <c r="E88" s="28">
        <v>2</v>
      </c>
      <c r="F88" s="28">
        <v>2</v>
      </c>
      <c r="G88" s="28">
        <v>2</v>
      </c>
      <c r="H88" s="28">
        <v>4</v>
      </c>
      <c r="I88" s="28">
        <v>2</v>
      </c>
      <c r="J88" s="28">
        <v>4</v>
      </c>
      <c r="K88" s="28">
        <v>4</v>
      </c>
      <c r="L88" s="28">
        <v>2</v>
      </c>
      <c r="M88" s="28">
        <v>2</v>
      </c>
      <c r="N88" s="28">
        <v>4</v>
      </c>
      <c r="O88" s="28">
        <v>2</v>
      </c>
      <c r="P88" s="28">
        <v>2</v>
      </c>
      <c r="Q88" s="28">
        <v>2</v>
      </c>
      <c r="R88" s="27"/>
      <c r="S88" s="27"/>
      <c r="T88" s="27"/>
      <c r="U88" s="27"/>
      <c r="V88" s="39">
        <f t="shared" si="15"/>
        <v>34</v>
      </c>
      <c r="W88" s="21" t="s">
        <v>17</v>
      </c>
      <c r="X88" s="21" t="s">
        <v>17</v>
      </c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17">
        <f t="shared" si="17"/>
        <v>0</v>
      </c>
      <c r="BG88" s="34">
        <f t="shared" si="18"/>
        <v>34</v>
      </c>
    </row>
    <row r="89" spans="1:59" x14ac:dyDescent="0.25">
      <c r="A89" s="104"/>
      <c r="B89" s="68"/>
      <c r="C89" s="72"/>
      <c r="D89" s="60" t="s">
        <v>18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39">
        <f t="shared" si="15"/>
        <v>0</v>
      </c>
      <c r="W89" s="21" t="s">
        <v>17</v>
      </c>
      <c r="X89" s="21" t="s">
        <v>17</v>
      </c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17">
        <f t="shared" si="17"/>
        <v>0</v>
      </c>
      <c r="BG89" s="34">
        <f t="shared" si="18"/>
        <v>0</v>
      </c>
    </row>
    <row r="90" spans="1:59" ht="26.4" x14ac:dyDescent="0.25">
      <c r="A90" s="104"/>
      <c r="B90" s="67" t="s">
        <v>136</v>
      </c>
      <c r="C90" s="71" t="s">
        <v>137</v>
      </c>
      <c r="D90" s="28" t="s">
        <v>16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39">
        <f t="shared" si="15"/>
        <v>0</v>
      </c>
      <c r="W90" s="21" t="s">
        <v>17</v>
      </c>
      <c r="X90" s="21" t="s">
        <v>17</v>
      </c>
      <c r="Y90" s="28">
        <v>2</v>
      </c>
      <c r="Z90" s="28">
        <v>2</v>
      </c>
      <c r="AA90" s="28">
        <v>2</v>
      </c>
      <c r="AB90" s="28">
        <v>2</v>
      </c>
      <c r="AC90" s="28">
        <v>2</v>
      </c>
      <c r="AD90" s="28">
        <v>2</v>
      </c>
      <c r="AE90" s="28">
        <v>2</v>
      </c>
      <c r="AF90" s="28">
        <v>2</v>
      </c>
      <c r="AG90" s="28">
        <v>2</v>
      </c>
      <c r="AH90" s="28">
        <v>2</v>
      </c>
      <c r="AI90" s="28">
        <v>2</v>
      </c>
      <c r="AJ90" s="28">
        <v>2</v>
      </c>
      <c r="AK90" s="28">
        <v>4</v>
      </c>
      <c r="AL90" s="28">
        <v>4</v>
      </c>
      <c r="AM90" s="28">
        <v>2</v>
      </c>
      <c r="AN90" s="28">
        <v>4</v>
      </c>
      <c r="AO90" s="28">
        <v>4</v>
      </c>
      <c r="AP90" s="28">
        <v>2</v>
      </c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17">
        <f t="shared" si="17"/>
        <v>44</v>
      </c>
      <c r="BG90" s="34">
        <f t="shared" si="18"/>
        <v>44</v>
      </c>
    </row>
    <row r="91" spans="1:59" x14ac:dyDescent="0.25">
      <c r="A91" s="104"/>
      <c r="B91" s="68"/>
      <c r="C91" s="72"/>
      <c r="D91" s="60" t="s">
        <v>18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39">
        <f t="shared" si="15"/>
        <v>0</v>
      </c>
      <c r="W91" s="21" t="s">
        <v>17</v>
      </c>
      <c r="X91" s="21" t="s">
        <v>17</v>
      </c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17">
        <f t="shared" si="17"/>
        <v>0</v>
      </c>
      <c r="BG91" s="34">
        <f t="shared" si="18"/>
        <v>0</v>
      </c>
    </row>
    <row r="92" spans="1:59" ht="21" customHeight="1" x14ac:dyDescent="0.25">
      <c r="A92" s="104"/>
      <c r="B92" s="40" t="s">
        <v>70</v>
      </c>
      <c r="C92" s="36" t="s">
        <v>88</v>
      </c>
      <c r="D92" s="35" t="s">
        <v>44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9">
        <f t="shared" si="15"/>
        <v>0</v>
      </c>
      <c r="W92" s="21" t="s">
        <v>17</v>
      </c>
      <c r="X92" s="21" t="s">
        <v>17</v>
      </c>
      <c r="Y92" s="35">
        <v>6</v>
      </c>
      <c r="Z92" s="35">
        <v>6</v>
      </c>
      <c r="AA92" s="35">
        <v>6</v>
      </c>
      <c r="AB92" s="35">
        <v>6</v>
      </c>
      <c r="AC92" s="35">
        <v>6</v>
      </c>
      <c r="AD92" s="35">
        <v>6</v>
      </c>
      <c r="AE92" s="35">
        <v>6</v>
      </c>
      <c r="AF92" s="35">
        <v>6</v>
      </c>
      <c r="AG92" s="35">
        <v>6</v>
      </c>
      <c r="AH92" s="35">
        <v>6</v>
      </c>
      <c r="AI92" s="35">
        <v>6</v>
      </c>
      <c r="AJ92" s="35">
        <v>6</v>
      </c>
      <c r="AK92" s="35">
        <v>6</v>
      </c>
      <c r="AL92" s="35">
        <v>6</v>
      </c>
      <c r="AM92" s="35">
        <v>6</v>
      </c>
      <c r="AN92" s="35">
        <v>6</v>
      </c>
      <c r="AO92" s="35">
        <v>6</v>
      </c>
      <c r="AP92" s="35">
        <v>6</v>
      </c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17">
        <f t="shared" si="17"/>
        <v>108</v>
      </c>
      <c r="BG92" s="34">
        <f t="shared" si="18"/>
        <v>108</v>
      </c>
    </row>
    <row r="93" spans="1:59" ht="22.5" customHeight="1" x14ac:dyDescent="0.25">
      <c r="A93" s="104"/>
      <c r="B93" s="40" t="s">
        <v>71</v>
      </c>
      <c r="C93" s="35" t="s">
        <v>94</v>
      </c>
      <c r="D93" s="35" t="s">
        <v>46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9">
        <f t="shared" si="15"/>
        <v>0</v>
      </c>
      <c r="W93" s="21" t="s">
        <v>17</v>
      </c>
      <c r="X93" s="21" t="s">
        <v>17</v>
      </c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>
        <v>36</v>
      </c>
      <c r="AR93" s="35">
        <v>36</v>
      </c>
      <c r="AS93" s="35">
        <v>36</v>
      </c>
      <c r="AT93" s="35">
        <v>36</v>
      </c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17">
        <f t="shared" si="17"/>
        <v>144</v>
      </c>
      <c r="BG93" s="34">
        <f t="shared" si="18"/>
        <v>144</v>
      </c>
    </row>
    <row r="94" spans="1:59" ht="26.4" x14ac:dyDescent="0.25">
      <c r="A94" s="104"/>
      <c r="B94" s="73" t="s">
        <v>72</v>
      </c>
      <c r="C94" s="75" t="s">
        <v>76</v>
      </c>
      <c r="D94" s="30" t="s">
        <v>16</v>
      </c>
      <c r="E94" s="31">
        <f>SUM(E96,E98,E99)</f>
        <v>4</v>
      </c>
      <c r="F94" s="31">
        <f t="shared" ref="F94:U94" si="28">SUM(F96,F98,F99)</f>
        <v>6</v>
      </c>
      <c r="G94" s="31">
        <f t="shared" si="28"/>
        <v>4</v>
      </c>
      <c r="H94" s="31">
        <f t="shared" si="28"/>
        <v>6</v>
      </c>
      <c r="I94" s="31">
        <f t="shared" si="28"/>
        <v>4</v>
      </c>
      <c r="J94" s="31">
        <f t="shared" si="28"/>
        <v>6</v>
      </c>
      <c r="K94" s="31">
        <f t="shared" si="28"/>
        <v>4</v>
      </c>
      <c r="L94" s="31">
        <f t="shared" si="28"/>
        <v>4</v>
      </c>
      <c r="M94" s="31">
        <f t="shared" si="28"/>
        <v>4</v>
      </c>
      <c r="N94" s="31">
        <f t="shared" si="28"/>
        <v>4</v>
      </c>
      <c r="O94" s="31">
        <f t="shared" si="28"/>
        <v>6</v>
      </c>
      <c r="P94" s="31">
        <f t="shared" si="28"/>
        <v>4</v>
      </c>
      <c r="Q94" s="31">
        <f t="shared" si="28"/>
        <v>5</v>
      </c>
      <c r="R94" s="31">
        <f t="shared" si="28"/>
        <v>0</v>
      </c>
      <c r="S94" s="31">
        <f t="shared" si="28"/>
        <v>0</v>
      </c>
      <c r="T94" s="31">
        <f t="shared" si="28"/>
        <v>0</v>
      </c>
      <c r="U94" s="31">
        <f t="shared" si="28"/>
        <v>0</v>
      </c>
      <c r="V94" s="39">
        <f t="shared" si="15"/>
        <v>61</v>
      </c>
      <c r="W94" s="21" t="s">
        <v>17</v>
      </c>
      <c r="X94" s="21" t="s">
        <v>17</v>
      </c>
      <c r="Y94" s="31">
        <f>SUM(Y96,Y98,Y99)</f>
        <v>4</v>
      </c>
      <c r="Z94" s="31">
        <f t="shared" ref="Z94:AT94" si="29">SUM(Z96,Z98,Z99)</f>
        <v>4</v>
      </c>
      <c r="AA94" s="31">
        <f t="shared" si="29"/>
        <v>2</v>
      </c>
      <c r="AB94" s="31">
        <f t="shared" si="29"/>
        <v>2</v>
      </c>
      <c r="AC94" s="31">
        <f t="shared" si="29"/>
        <v>8</v>
      </c>
      <c r="AD94" s="31">
        <f t="shared" si="29"/>
        <v>2</v>
      </c>
      <c r="AE94" s="31">
        <f t="shared" si="29"/>
        <v>8</v>
      </c>
      <c r="AF94" s="31">
        <f t="shared" si="29"/>
        <v>2</v>
      </c>
      <c r="AG94" s="31">
        <f t="shared" si="29"/>
        <v>8</v>
      </c>
      <c r="AH94" s="31">
        <f t="shared" si="29"/>
        <v>2</v>
      </c>
      <c r="AI94" s="31">
        <f t="shared" si="29"/>
        <v>8</v>
      </c>
      <c r="AJ94" s="31">
        <f t="shared" si="29"/>
        <v>2</v>
      </c>
      <c r="AK94" s="31">
        <f t="shared" si="29"/>
        <v>8</v>
      </c>
      <c r="AL94" s="31">
        <f t="shared" si="29"/>
        <v>2</v>
      </c>
      <c r="AM94" s="31">
        <f t="shared" si="29"/>
        <v>8</v>
      </c>
      <c r="AN94" s="31">
        <f t="shared" si="29"/>
        <v>2</v>
      </c>
      <c r="AO94" s="31">
        <f t="shared" si="29"/>
        <v>2</v>
      </c>
      <c r="AP94" s="31">
        <f t="shared" si="29"/>
        <v>2</v>
      </c>
      <c r="AQ94" s="31">
        <f t="shared" si="29"/>
        <v>0</v>
      </c>
      <c r="AR94" s="31">
        <f t="shared" si="29"/>
        <v>0</v>
      </c>
      <c r="AS94" s="31">
        <f t="shared" si="29"/>
        <v>0</v>
      </c>
      <c r="AT94" s="31">
        <f t="shared" si="29"/>
        <v>0</v>
      </c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17">
        <f t="shared" si="17"/>
        <v>76</v>
      </c>
      <c r="BG94" s="34">
        <f t="shared" si="18"/>
        <v>137</v>
      </c>
    </row>
    <row r="95" spans="1:59" ht="27.75" customHeight="1" x14ac:dyDescent="0.25">
      <c r="A95" s="104"/>
      <c r="B95" s="74"/>
      <c r="C95" s="76"/>
      <c r="D95" s="31" t="s">
        <v>18</v>
      </c>
      <c r="E95" s="31">
        <f>SUM(E97)</f>
        <v>0</v>
      </c>
      <c r="F95" s="31">
        <f t="shared" ref="F95:U95" si="30">SUM(F97)</f>
        <v>0</v>
      </c>
      <c r="G95" s="31">
        <f t="shared" si="30"/>
        <v>0</v>
      </c>
      <c r="H95" s="31">
        <f t="shared" si="30"/>
        <v>0</v>
      </c>
      <c r="I95" s="31">
        <f t="shared" si="30"/>
        <v>0</v>
      </c>
      <c r="J95" s="31">
        <f t="shared" si="30"/>
        <v>0</v>
      </c>
      <c r="K95" s="31">
        <f t="shared" si="30"/>
        <v>0</v>
      </c>
      <c r="L95" s="31">
        <f t="shared" si="30"/>
        <v>0</v>
      </c>
      <c r="M95" s="31">
        <f t="shared" si="30"/>
        <v>0</v>
      </c>
      <c r="N95" s="31">
        <f t="shared" si="30"/>
        <v>0</v>
      </c>
      <c r="O95" s="31">
        <f t="shared" si="30"/>
        <v>0</v>
      </c>
      <c r="P95" s="31">
        <f t="shared" si="30"/>
        <v>0</v>
      </c>
      <c r="Q95" s="31">
        <f t="shared" si="30"/>
        <v>0</v>
      </c>
      <c r="R95" s="31">
        <f t="shared" si="30"/>
        <v>0</v>
      </c>
      <c r="S95" s="31">
        <f t="shared" si="30"/>
        <v>0</v>
      </c>
      <c r="T95" s="31">
        <f t="shared" si="30"/>
        <v>0</v>
      </c>
      <c r="U95" s="31">
        <f t="shared" si="30"/>
        <v>0</v>
      </c>
      <c r="V95" s="39">
        <f t="shared" si="15"/>
        <v>0</v>
      </c>
      <c r="W95" s="21" t="s">
        <v>17</v>
      </c>
      <c r="X95" s="21" t="s">
        <v>17</v>
      </c>
      <c r="Y95" s="31">
        <f>SUM(Y97)</f>
        <v>0</v>
      </c>
      <c r="Z95" s="31">
        <f t="shared" ref="Z95:AT95" si="31">SUM(Z97)</f>
        <v>0</v>
      </c>
      <c r="AA95" s="31">
        <f t="shared" si="31"/>
        <v>0</v>
      </c>
      <c r="AB95" s="31">
        <f t="shared" si="31"/>
        <v>0</v>
      </c>
      <c r="AC95" s="31">
        <f t="shared" si="31"/>
        <v>0</v>
      </c>
      <c r="AD95" s="31">
        <f t="shared" si="31"/>
        <v>0</v>
      </c>
      <c r="AE95" s="31">
        <f t="shared" si="31"/>
        <v>0</v>
      </c>
      <c r="AF95" s="31">
        <f t="shared" si="31"/>
        <v>0</v>
      </c>
      <c r="AG95" s="31">
        <f t="shared" si="31"/>
        <v>0</v>
      </c>
      <c r="AH95" s="31">
        <f t="shared" si="31"/>
        <v>0</v>
      </c>
      <c r="AI95" s="31">
        <f t="shared" si="31"/>
        <v>0</v>
      </c>
      <c r="AJ95" s="31">
        <f t="shared" si="31"/>
        <v>0</v>
      </c>
      <c r="AK95" s="31">
        <f t="shared" si="31"/>
        <v>0</v>
      </c>
      <c r="AL95" s="31">
        <f t="shared" si="31"/>
        <v>0</v>
      </c>
      <c r="AM95" s="31">
        <f t="shared" si="31"/>
        <v>0</v>
      </c>
      <c r="AN95" s="31">
        <f t="shared" si="31"/>
        <v>0</v>
      </c>
      <c r="AO95" s="31">
        <f t="shared" si="31"/>
        <v>0</v>
      </c>
      <c r="AP95" s="31">
        <f t="shared" si="31"/>
        <v>0</v>
      </c>
      <c r="AQ95" s="31">
        <f t="shared" si="31"/>
        <v>0</v>
      </c>
      <c r="AR95" s="31">
        <f t="shared" si="31"/>
        <v>0</v>
      </c>
      <c r="AS95" s="31">
        <f t="shared" si="31"/>
        <v>0</v>
      </c>
      <c r="AT95" s="31">
        <f t="shared" si="31"/>
        <v>0</v>
      </c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17">
        <f t="shared" si="17"/>
        <v>0</v>
      </c>
      <c r="BG95" s="34">
        <f t="shared" si="18"/>
        <v>0</v>
      </c>
    </row>
    <row r="96" spans="1:59" ht="26.4" x14ac:dyDescent="0.25">
      <c r="A96" s="104"/>
      <c r="B96" s="67" t="s">
        <v>138</v>
      </c>
      <c r="C96" s="71" t="s">
        <v>78</v>
      </c>
      <c r="D96" s="27" t="s">
        <v>16</v>
      </c>
      <c r="E96" s="28">
        <v>4</v>
      </c>
      <c r="F96" s="28">
        <v>6</v>
      </c>
      <c r="G96" s="28">
        <v>4</v>
      </c>
      <c r="H96" s="28">
        <v>6</v>
      </c>
      <c r="I96" s="28">
        <v>4</v>
      </c>
      <c r="J96" s="28">
        <v>6</v>
      </c>
      <c r="K96" s="28">
        <v>4</v>
      </c>
      <c r="L96" s="28">
        <v>4</v>
      </c>
      <c r="M96" s="28">
        <v>4</v>
      </c>
      <c r="N96" s="28">
        <v>4</v>
      </c>
      <c r="O96" s="28">
        <v>6</v>
      </c>
      <c r="P96" s="28">
        <v>4</v>
      </c>
      <c r="Q96" s="28">
        <v>5</v>
      </c>
      <c r="R96" s="27"/>
      <c r="S96" s="27"/>
      <c r="T96" s="27"/>
      <c r="U96" s="27"/>
      <c r="V96" s="39">
        <f t="shared" si="15"/>
        <v>61</v>
      </c>
      <c r="W96" s="21" t="s">
        <v>17</v>
      </c>
      <c r="X96" s="21" t="s">
        <v>17</v>
      </c>
      <c r="Y96" s="28">
        <v>4</v>
      </c>
      <c r="Z96" s="28">
        <v>4</v>
      </c>
      <c r="AA96" s="28">
        <v>2</v>
      </c>
      <c r="AB96" s="28">
        <v>2</v>
      </c>
      <c r="AC96" s="28">
        <v>2</v>
      </c>
      <c r="AD96" s="28">
        <v>2</v>
      </c>
      <c r="AE96" s="28">
        <v>2</v>
      </c>
      <c r="AF96" s="28">
        <v>2</v>
      </c>
      <c r="AG96" s="28">
        <v>2</v>
      </c>
      <c r="AH96" s="28">
        <v>2</v>
      </c>
      <c r="AI96" s="28">
        <v>2</v>
      </c>
      <c r="AJ96" s="28">
        <v>2</v>
      </c>
      <c r="AK96" s="28">
        <v>2</v>
      </c>
      <c r="AL96" s="28">
        <v>2</v>
      </c>
      <c r="AM96" s="28">
        <v>2</v>
      </c>
      <c r="AN96" s="28">
        <v>2</v>
      </c>
      <c r="AO96" s="28">
        <v>2</v>
      </c>
      <c r="AP96" s="28">
        <v>2</v>
      </c>
      <c r="AQ96" s="28"/>
      <c r="AR96" s="28"/>
      <c r="AS96" s="28"/>
      <c r="AT96" s="28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17">
        <f t="shared" si="17"/>
        <v>40</v>
      </c>
      <c r="BG96" s="34">
        <f t="shared" si="18"/>
        <v>101</v>
      </c>
    </row>
    <row r="97" spans="1:59" x14ac:dyDescent="0.25">
      <c r="A97" s="104"/>
      <c r="B97" s="68"/>
      <c r="C97" s="72"/>
      <c r="D97" s="60" t="s">
        <v>18</v>
      </c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39">
        <f t="shared" si="15"/>
        <v>0</v>
      </c>
      <c r="W97" s="21" t="s">
        <v>17</v>
      </c>
      <c r="X97" s="21" t="s">
        <v>17</v>
      </c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17">
        <f t="shared" si="17"/>
        <v>0</v>
      </c>
      <c r="BG97" s="34">
        <f t="shared" si="18"/>
        <v>0</v>
      </c>
    </row>
    <row r="98" spans="1:59" x14ac:dyDescent="0.25">
      <c r="A98" s="104"/>
      <c r="B98" s="40" t="s">
        <v>73</v>
      </c>
      <c r="C98" s="77" t="s">
        <v>43</v>
      </c>
      <c r="D98" s="35" t="s">
        <v>81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9">
        <f t="shared" si="15"/>
        <v>0</v>
      </c>
      <c r="W98" s="21" t="s">
        <v>17</v>
      </c>
      <c r="X98" s="21" t="s">
        <v>17</v>
      </c>
      <c r="Y98" s="35"/>
      <c r="Z98" s="35"/>
      <c r="AA98" s="35"/>
      <c r="AB98" s="35"/>
      <c r="AC98" s="35">
        <v>6</v>
      </c>
      <c r="AD98" s="35"/>
      <c r="AE98" s="35">
        <v>6</v>
      </c>
      <c r="AF98" s="35"/>
      <c r="AG98" s="35">
        <v>6</v>
      </c>
      <c r="AH98" s="35"/>
      <c r="AI98" s="35">
        <v>6</v>
      </c>
      <c r="AJ98" s="35"/>
      <c r="AK98" s="35">
        <v>6</v>
      </c>
      <c r="AL98" s="35"/>
      <c r="AM98" s="35">
        <v>6</v>
      </c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17">
        <f t="shared" si="17"/>
        <v>36</v>
      </c>
      <c r="BG98" s="34">
        <f t="shared" si="18"/>
        <v>36</v>
      </c>
    </row>
    <row r="99" spans="1:59" x14ac:dyDescent="0.25">
      <c r="A99" s="104"/>
      <c r="B99" s="40" t="s">
        <v>74</v>
      </c>
      <c r="C99" s="78"/>
      <c r="D99" s="35" t="s">
        <v>82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9">
        <f t="shared" si="15"/>
        <v>0</v>
      </c>
      <c r="W99" s="21" t="s">
        <v>17</v>
      </c>
      <c r="X99" s="21" t="s">
        <v>17</v>
      </c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17">
        <f t="shared" si="17"/>
        <v>0</v>
      </c>
      <c r="BG99" s="34">
        <f t="shared" si="18"/>
        <v>0</v>
      </c>
    </row>
    <row r="100" spans="1:59" ht="26.4" x14ac:dyDescent="0.25">
      <c r="A100" s="104"/>
      <c r="B100" s="73" t="s">
        <v>75</v>
      </c>
      <c r="C100" s="75" t="s">
        <v>83</v>
      </c>
      <c r="D100" s="30" t="s">
        <v>16</v>
      </c>
      <c r="E100" s="31">
        <f>SUM(E102,E104,E106,E107)</f>
        <v>0</v>
      </c>
      <c r="F100" s="31">
        <f t="shared" ref="F100:U100" si="32">SUM(F102,F104,F106,F107)</f>
        <v>0</v>
      </c>
      <c r="G100" s="31">
        <f t="shared" si="32"/>
        <v>0</v>
      </c>
      <c r="H100" s="31">
        <f t="shared" si="32"/>
        <v>0</v>
      </c>
      <c r="I100" s="31">
        <f t="shared" si="32"/>
        <v>0</v>
      </c>
      <c r="J100" s="31">
        <f t="shared" si="32"/>
        <v>0</v>
      </c>
      <c r="K100" s="31">
        <f t="shared" si="32"/>
        <v>0</v>
      </c>
      <c r="L100" s="31">
        <f t="shared" si="32"/>
        <v>0</v>
      </c>
      <c r="M100" s="31">
        <f t="shared" si="32"/>
        <v>0</v>
      </c>
      <c r="N100" s="31">
        <f t="shared" si="32"/>
        <v>0</v>
      </c>
      <c r="O100" s="31">
        <f t="shared" si="32"/>
        <v>0</v>
      </c>
      <c r="P100" s="31">
        <f t="shared" si="32"/>
        <v>0</v>
      </c>
      <c r="Q100" s="31">
        <f t="shared" si="32"/>
        <v>0</v>
      </c>
      <c r="R100" s="31">
        <f t="shared" si="32"/>
        <v>0</v>
      </c>
      <c r="S100" s="31">
        <f t="shared" si="32"/>
        <v>0</v>
      </c>
      <c r="T100" s="31">
        <f t="shared" si="32"/>
        <v>0</v>
      </c>
      <c r="U100" s="31">
        <f t="shared" si="32"/>
        <v>0</v>
      </c>
      <c r="V100" s="39">
        <f t="shared" si="15"/>
        <v>0</v>
      </c>
      <c r="W100" s="21" t="s">
        <v>17</v>
      </c>
      <c r="X100" s="21" t="s">
        <v>17</v>
      </c>
      <c r="Y100" s="31">
        <f>SUM(Y102,Y104,Y106,Y107)</f>
        <v>10</v>
      </c>
      <c r="Z100" s="31">
        <f t="shared" ref="Z100:AT100" si="33">SUM(Z102,Z104,Z106,Z107)</f>
        <v>4</v>
      </c>
      <c r="AA100" s="31">
        <f t="shared" si="33"/>
        <v>10</v>
      </c>
      <c r="AB100" s="31">
        <f t="shared" si="33"/>
        <v>10</v>
      </c>
      <c r="AC100" s="31">
        <f t="shared" si="33"/>
        <v>4</v>
      </c>
      <c r="AD100" s="31">
        <f t="shared" si="33"/>
        <v>10</v>
      </c>
      <c r="AE100" s="31">
        <f t="shared" si="33"/>
        <v>2</v>
      </c>
      <c r="AF100" s="31">
        <f t="shared" si="33"/>
        <v>4</v>
      </c>
      <c r="AG100" s="31">
        <f t="shared" si="33"/>
        <v>4</v>
      </c>
      <c r="AH100" s="31">
        <f t="shared" si="33"/>
        <v>4</v>
      </c>
      <c r="AI100" s="31">
        <f t="shared" si="33"/>
        <v>4</v>
      </c>
      <c r="AJ100" s="31">
        <f t="shared" si="33"/>
        <v>4</v>
      </c>
      <c r="AK100" s="31">
        <f t="shared" si="33"/>
        <v>4</v>
      </c>
      <c r="AL100" s="31">
        <f t="shared" si="33"/>
        <v>4</v>
      </c>
      <c r="AM100" s="31">
        <f t="shared" si="33"/>
        <v>4</v>
      </c>
      <c r="AN100" s="31">
        <f t="shared" si="33"/>
        <v>4</v>
      </c>
      <c r="AO100" s="31">
        <f t="shared" si="33"/>
        <v>10</v>
      </c>
      <c r="AP100" s="31">
        <f t="shared" si="33"/>
        <v>8</v>
      </c>
      <c r="AQ100" s="31">
        <f t="shared" si="33"/>
        <v>0</v>
      </c>
      <c r="AR100" s="31">
        <f t="shared" si="33"/>
        <v>0</v>
      </c>
      <c r="AS100" s="31">
        <f t="shared" si="33"/>
        <v>0</v>
      </c>
      <c r="AT100" s="31">
        <f t="shared" si="33"/>
        <v>0</v>
      </c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17">
        <f t="shared" si="17"/>
        <v>104</v>
      </c>
      <c r="BG100" s="34">
        <f t="shared" si="18"/>
        <v>104</v>
      </c>
    </row>
    <row r="101" spans="1:59" x14ac:dyDescent="0.25">
      <c r="A101" s="104"/>
      <c r="B101" s="74"/>
      <c r="C101" s="76"/>
      <c r="D101" s="31" t="s">
        <v>18</v>
      </c>
      <c r="E101" s="31">
        <f>SUM(E103,E105)</f>
        <v>0</v>
      </c>
      <c r="F101" s="31">
        <f t="shared" ref="F101:U101" si="34">SUM(F103,F105)</f>
        <v>0</v>
      </c>
      <c r="G101" s="31">
        <f t="shared" si="34"/>
        <v>0</v>
      </c>
      <c r="H101" s="31">
        <f t="shared" si="34"/>
        <v>0</v>
      </c>
      <c r="I101" s="31">
        <f t="shared" si="34"/>
        <v>0</v>
      </c>
      <c r="J101" s="31">
        <f t="shared" si="34"/>
        <v>0</v>
      </c>
      <c r="K101" s="31">
        <f t="shared" si="34"/>
        <v>0</v>
      </c>
      <c r="L101" s="31">
        <f t="shared" si="34"/>
        <v>0</v>
      </c>
      <c r="M101" s="31">
        <f t="shared" si="34"/>
        <v>0</v>
      </c>
      <c r="N101" s="31">
        <f t="shared" si="34"/>
        <v>0</v>
      </c>
      <c r="O101" s="31">
        <f t="shared" si="34"/>
        <v>0</v>
      </c>
      <c r="P101" s="31">
        <f t="shared" si="34"/>
        <v>0</v>
      </c>
      <c r="Q101" s="31">
        <f t="shared" si="34"/>
        <v>0</v>
      </c>
      <c r="R101" s="31">
        <f t="shared" si="34"/>
        <v>0</v>
      </c>
      <c r="S101" s="31">
        <f t="shared" si="34"/>
        <v>0</v>
      </c>
      <c r="T101" s="31">
        <f t="shared" si="34"/>
        <v>0</v>
      </c>
      <c r="U101" s="31">
        <f t="shared" si="34"/>
        <v>0</v>
      </c>
      <c r="V101" s="39">
        <f t="shared" si="15"/>
        <v>0</v>
      </c>
      <c r="W101" s="21" t="s">
        <v>17</v>
      </c>
      <c r="X101" s="21" t="s">
        <v>17</v>
      </c>
      <c r="Y101" s="31">
        <f>SUM(Y103,Y105)</f>
        <v>0</v>
      </c>
      <c r="Z101" s="31">
        <f t="shared" ref="Z101:AT101" si="35">SUM(Z103,Z105)</f>
        <v>0</v>
      </c>
      <c r="AA101" s="31">
        <f t="shared" si="35"/>
        <v>0</v>
      </c>
      <c r="AB101" s="31">
        <f t="shared" si="35"/>
        <v>0</v>
      </c>
      <c r="AC101" s="31">
        <f t="shared" si="35"/>
        <v>0</v>
      </c>
      <c r="AD101" s="31">
        <f t="shared" si="35"/>
        <v>0</v>
      </c>
      <c r="AE101" s="31">
        <f t="shared" si="35"/>
        <v>0</v>
      </c>
      <c r="AF101" s="31">
        <f t="shared" si="35"/>
        <v>0</v>
      </c>
      <c r="AG101" s="31">
        <f t="shared" si="35"/>
        <v>0</v>
      </c>
      <c r="AH101" s="31">
        <f t="shared" si="35"/>
        <v>0</v>
      </c>
      <c r="AI101" s="31">
        <f t="shared" si="35"/>
        <v>0</v>
      </c>
      <c r="AJ101" s="31">
        <f t="shared" si="35"/>
        <v>0</v>
      </c>
      <c r="AK101" s="31">
        <f t="shared" si="35"/>
        <v>0</v>
      </c>
      <c r="AL101" s="31">
        <f t="shared" si="35"/>
        <v>0</v>
      </c>
      <c r="AM101" s="31">
        <f t="shared" si="35"/>
        <v>0</v>
      </c>
      <c r="AN101" s="31">
        <f t="shared" si="35"/>
        <v>0</v>
      </c>
      <c r="AO101" s="31">
        <f t="shared" si="35"/>
        <v>0</v>
      </c>
      <c r="AP101" s="31">
        <f t="shared" si="35"/>
        <v>0</v>
      </c>
      <c r="AQ101" s="31">
        <f t="shared" si="35"/>
        <v>0</v>
      </c>
      <c r="AR101" s="31">
        <f t="shared" si="35"/>
        <v>0</v>
      </c>
      <c r="AS101" s="31">
        <f t="shared" si="35"/>
        <v>0</v>
      </c>
      <c r="AT101" s="31">
        <f t="shared" si="35"/>
        <v>0</v>
      </c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17">
        <f t="shared" si="17"/>
        <v>0</v>
      </c>
      <c r="BG101" s="34">
        <f t="shared" si="18"/>
        <v>0</v>
      </c>
    </row>
    <row r="102" spans="1:59" ht="26.4" x14ac:dyDescent="0.25">
      <c r="A102" s="104"/>
      <c r="B102" s="67" t="s">
        <v>77</v>
      </c>
      <c r="C102" s="71" t="s">
        <v>84</v>
      </c>
      <c r="D102" s="27" t="s">
        <v>16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39">
        <f t="shared" si="15"/>
        <v>0</v>
      </c>
      <c r="W102" s="21" t="s">
        <v>17</v>
      </c>
      <c r="X102" s="21" t="s">
        <v>17</v>
      </c>
      <c r="Y102" s="28">
        <v>2</v>
      </c>
      <c r="Z102" s="28">
        <v>2</v>
      </c>
      <c r="AA102" s="28">
        <v>2</v>
      </c>
      <c r="AB102" s="28">
        <v>2</v>
      </c>
      <c r="AC102" s="28">
        <v>2</v>
      </c>
      <c r="AD102" s="28">
        <v>2</v>
      </c>
      <c r="AE102" s="28">
        <v>2</v>
      </c>
      <c r="AF102" s="28">
        <v>2</v>
      </c>
      <c r="AG102" s="28">
        <v>2</v>
      </c>
      <c r="AH102" s="28">
        <v>2</v>
      </c>
      <c r="AI102" s="28">
        <v>2</v>
      </c>
      <c r="AJ102" s="28">
        <v>2</v>
      </c>
      <c r="AK102" s="28">
        <v>2</v>
      </c>
      <c r="AL102" s="28">
        <v>2</v>
      </c>
      <c r="AM102" s="28">
        <v>2</v>
      </c>
      <c r="AN102" s="28">
        <v>2</v>
      </c>
      <c r="AO102" s="28">
        <v>2</v>
      </c>
      <c r="AP102" s="28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17">
        <f t="shared" si="17"/>
        <v>34</v>
      </c>
      <c r="BG102" s="34">
        <f t="shared" si="18"/>
        <v>34</v>
      </c>
    </row>
    <row r="103" spans="1:59" x14ac:dyDescent="0.25">
      <c r="A103" s="104"/>
      <c r="B103" s="68"/>
      <c r="C103" s="72"/>
      <c r="D103" s="60" t="s">
        <v>18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39">
        <f t="shared" si="15"/>
        <v>0</v>
      </c>
      <c r="W103" s="21" t="s">
        <v>17</v>
      </c>
      <c r="X103" s="21" t="s">
        <v>17</v>
      </c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17">
        <f t="shared" si="17"/>
        <v>0</v>
      </c>
      <c r="BG103" s="34">
        <f t="shared" si="18"/>
        <v>0</v>
      </c>
    </row>
    <row r="104" spans="1:59" ht="26.4" x14ac:dyDescent="0.25">
      <c r="A104" s="104"/>
      <c r="B104" s="67" t="s">
        <v>139</v>
      </c>
      <c r="C104" s="71" t="s">
        <v>85</v>
      </c>
      <c r="D104" s="27" t="s">
        <v>16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9">
        <f t="shared" si="15"/>
        <v>0</v>
      </c>
      <c r="W104" s="21" t="s">
        <v>17</v>
      </c>
      <c r="X104" s="21" t="s">
        <v>17</v>
      </c>
      <c r="Y104" s="28">
        <v>2</v>
      </c>
      <c r="Z104" s="28">
        <v>2</v>
      </c>
      <c r="AA104" s="28">
        <v>2</v>
      </c>
      <c r="AB104" s="28">
        <v>2</v>
      </c>
      <c r="AC104" s="28">
        <v>2</v>
      </c>
      <c r="AD104" s="28">
        <v>2</v>
      </c>
      <c r="AE104" s="28"/>
      <c r="AF104" s="28">
        <v>2</v>
      </c>
      <c r="AG104" s="28">
        <v>2</v>
      </c>
      <c r="AH104" s="28">
        <v>2</v>
      </c>
      <c r="AI104" s="28">
        <v>2</v>
      </c>
      <c r="AJ104" s="28">
        <v>2</v>
      </c>
      <c r="AK104" s="28">
        <v>2</v>
      </c>
      <c r="AL104" s="28">
        <v>2</v>
      </c>
      <c r="AM104" s="28">
        <v>2</v>
      </c>
      <c r="AN104" s="28">
        <v>2</v>
      </c>
      <c r="AO104" s="28">
        <v>2</v>
      </c>
      <c r="AP104" s="28">
        <v>2</v>
      </c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17">
        <f t="shared" si="17"/>
        <v>34</v>
      </c>
      <c r="BG104" s="34">
        <f t="shared" si="18"/>
        <v>34</v>
      </c>
    </row>
    <row r="105" spans="1:59" x14ac:dyDescent="0.25">
      <c r="A105" s="104"/>
      <c r="B105" s="68"/>
      <c r="C105" s="72"/>
      <c r="D105" s="60" t="s">
        <v>18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39">
        <f t="shared" si="15"/>
        <v>0</v>
      </c>
      <c r="W105" s="21" t="s">
        <v>17</v>
      </c>
      <c r="X105" s="21" t="s">
        <v>17</v>
      </c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17">
        <f t="shared" si="17"/>
        <v>0</v>
      </c>
      <c r="BG105" s="34">
        <f t="shared" si="18"/>
        <v>0</v>
      </c>
    </row>
    <row r="106" spans="1:59" x14ac:dyDescent="0.25">
      <c r="A106" s="104"/>
      <c r="B106" s="62" t="s">
        <v>79</v>
      </c>
      <c r="C106" s="77" t="s">
        <v>43</v>
      </c>
      <c r="D106" s="35" t="s">
        <v>86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9">
        <f t="shared" si="15"/>
        <v>0</v>
      </c>
      <c r="W106" s="21" t="s">
        <v>17</v>
      </c>
      <c r="X106" s="21" t="s">
        <v>17</v>
      </c>
      <c r="Y106" s="35">
        <v>6</v>
      </c>
      <c r="Z106" s="35"/>
      <c r="AA106" s="35">
        <v>6</v>
      </c>
      <c r="AB106" s="35">
        <v>6</v>
      </c>
      <c r="AC106" s="35"/>
      <c r="AD106" s="35">
        <v>6</v>
      </c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>
        <v>6</v>
      </c>
      <c r="AP106" s="35">
        <v>6</v>
      </c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17">
        <f t="shared" si="17"/>
        <v>36</v>
      </c>
      <c r="BG106" s="34">
        <f t="shared" si="18"/>
        <v>36</v>
      </c>
    </row>
    <row r="107" spans="1:59" x14ac:dyDescent="0.25">
      <c r="A107" s="104"/>
      <c r="B107" s="62" t="s">
        <v>80</v>
      </c>
      <c r="C107" s="78"/>
      <c r="D107" s="35" t="s">
        <v>87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9">
        <f t="shared" si="15"/>
        <v>0</v>
      </c>
      <c r="W107" s="21" t="s">
        <v>17</v>
      </c>
      <c r="X107" s="21" t="s">
        <v>17</v>
      </c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17">
        <f t="shared" si="17"/>
        <v>0</v>
      </c>
      <c r="BG107" s="34">
        <f t="shared" si="18"/>
        <v>0</v>
      </c>
    </row>
    <row r="108" spans="1:59" ht="33.75" customHeight="1" x14ac:dyDescent="0.25">
      <c r="A108" s="104"/>
      <c r="B108" s="79" t="s">
        <v>47</v>
      </c>
      <c r="C108" s="80"/>
      <c r="D108" s="81"/>
      <c r="E108" s="16">
        <f>SUM(E11,E46,E60,E76)</f>
        <v>36</v>
      </c>
      <c r="F108" s="16">
        <f t="shared" ref="F108:U108" si="36">SUM(F11,F46,F60,F76)</f>
        <v>36</v>
      </c>
      <c r="G108" s="16">
        <f t="shared" si="36"/>
        <v>36</v>
      </c>
      <c r="H108" s="16">
        <f t="shared" si="36"/>
        <v>36</v>
      </c>
      <c r="I108" s="16">
        <f t="shared" si="36"/>
        <v>36</v>
      </c>
      <c r="J108" s="16">
        <f t="shared" si="36"/>
        <v>36</v>
      </c>
      <c r="K108" s="16">
        <f t="shared" si="36"/>
        <v>36</v>
      </c>
      <c r="L108" s="16">
        <f t="shared" si="36"/>
        <v>36</v>
      </c>
      <c r="M108" s="16">
        <f t="shared" si="36"/>
        <v>36</v>
      </c>
      <c r="N108" s="16">
        <f t="shared" si="36"/>
        <v>36</v>
      </c>
      <c r="O108" s="16">
        <f t="shared" si="36"/>
        <v>36</v>
      </c>
      <c r="P108" s="16">
        <f t="shared" si="36"/>
        <v>36</v>
      </c>
      <c r="Q108" s="16">
        <f t="shared" si="36"/>
        <v>36</v>
      </c>
      <c r="R108" s="16">
        <f t="shared" si="36"/>
        <v>36</v>
      </c>
      <c r="S108" s="16">
        <f t="shared" si="36"/>
        <v>36</v>
      </c>
      <c r="T108" s="16">
        <f t="shared" si="36"/>
        <v>36</v>
      </c>
      <c r="U108" s="16">
        <f t="shared" si="36"/>
        <v>36</v>
      </c>
      <c r="V108" s="39">
        <f t="shared" si="15"/>
        <v>612</v>
      </c>
      <c r="W108" s="21" t="s">
        <v>17</v>
      </c>
      <c r="X108" s="21" t="s">
        <v>17</v>
      </c>
      <c r="Y108" s="16">
        <f>SUM(Y11,Y46,Y60,Y76)</f>
        <v>36</v>
      </c>
      <c r="Z108" s="16">
        <f t="shared" ref="Z108:BE108" si="37">SUM(Z11,Z46,Z60,Z76)</f>
        <v>36</v>
      </c>
      <c r="AA108" s="16">
        <f t="shared" si="37"/>
        <v>36</v>
      </c>
      <c r="AB108" s="16">
        <f t="shared" si="37"/>
        <v>36</v>
      </c>
      <c r="AC108" s="16">
        <f t="shared" si="37"/>
        <v>36</v>
      </c>
      <c r="AD108" s="16">
        <f t="shared" si="37"/>
        <v>36</v>
      </c>
      <c r="AE108" s="16">
        <f t="shared" si="37"/>
        <v>36</v>
      </c>
      <c r="AF108" s="16">
        <f t="shared" si="37"/>
        <v>36</v>
      </c>
      <c r="AG108" s="16">
        <f t="shared" si="37"/>
        <v>36</v>
      </c>
      <c r="AH108" s="16">
        <f t="shared" si="37"/>
        <v>36</v>
      </c>
      <c r="AI108" s="16">
        <f t="shared" si="37"/>
        <v>36</v>
      </c>
      <c r="AJ108" s="16">
        <f t="shared" si="37"/>
        <v>36</v>
      </c>
      <c r="AK108" s="16">
        <f t="shared" si="37"/>
        <v>36</v>
      </c>
      <c r="AL108" s="16">
        <f t="shared" si="37"/>
        <v>36</v>
      </c>
      <c r="AM108" s="16">
        <f t="shared" si="37"/>
        <v>36</v>
      </c>
      <c r="AN108" s="16">
        <f t="shared" si="37"/>
        <v>36</v>
      </c>
      <c r="AO108" s="16">
        <f t="shared" si="37"/>
        <v>36</v>
      </c>
      <c r="AP108" s="16">
        <f t="shared" si="37"/>
        <v>36</v>
      </c>
      <c r="AQ108" s="16">
        <f t="shared" si="37"/>
        <v>36</v>
      </c>
      <c r="AR108" s="16">
        <f t="shared" si="37"/>
        <v>36</v>
      </c>
      <c r="AS108" s="16">
        <f t="shared" si="37"/>
        <v>36</v>
      </c>
      <c r="AT108" s="16">
        <f t="shared" si="37"/>
        <v>36</v>
      </c>
      <c r="AU108" s="16">
        <f t="shared" si="37"/>
        <v>0</v>
      </c>
      <c r="AV108" s="16">
        <f t="shared" si="37"/>
        <v>0</v>
      </c>
      <c r="AW108" s="16">
        <f t="shared" si="37"/>
        <v>0</v>
      </c>
      <c r="AX108" s="16">
        <f t="shared" si="37"/>
        <v>0</v>
      </c>
      <c r="AY108" s="16">
        <f t="shared" si="37"/>
        <v>0</v>
      </c>
      <c r="AZ108" s="16">
        <f t="shared" si="37"/>
        <v>0</v>
      </c>
      <c r="BA108" s="16">
        <f t="shared" si="37"/>
        <v>0</v>
      </c>
      <c r="BB108" s="16">
        <f t="shared" si="37"/>
        <v>0</v>
      </c>
      <c r="BC108" s="16">
        <f t="shared" si="37"/>
        <v>0</v>
      </c>
      <c r="BD108" s="16">
        <f t="shared" si="37"/>
        <v>0</v>
      </c>
      <c r="BE108" s="16">
        <f t="shared" si="37"/>
        <v>0</v>
      </c>
      <c r="BF108" s="17">
        <f t="shared" si="17"/>
        <v>792</v>
      </c>
      <c r="BG108" s="34">
        <f t="shared" si="18"/>
        <v>1404</v>
      </c>
    </row>
    <row r="109" spans="1:59" x14ac:dyDescent="0.25">
      <c r="A109" s="104"/>
    </row>
    <row r="110" spans="1:59" x14ac:dyDescent="0.25">
      <c r="A110" s="104"/>
    </row>
    <row r="111" spans="1:59" x14ac:dyDescent="0.25">
      <c r="A111" s="104"/>
    </row>
    <row r="112" spans="1:59" x14ac:dyDescent="0.25">
      <c r="A112" s="104"/>
    </row>
    <row r="113" spans="1:1" x14ac:dyDescent="0.25">
      <c r="A113" s="104"/>
    </row>
    <row r="114" spans="1:1" x14ac:dyDescent="0.25">
      <c r="A114" s="105"/>
    </row>
  </sheetData>
  <mergeCells count="114">
    <mergeCell ref="B104:B105"/>
    <mergeCell ref="C104:C105"/>
    <mergeCell ref="C106:C107"/>
    <mergeCell ref="B108:D108"/>
    <mergeCell ref="AI2:AQ3"/>
    <mergeCell ref="C60:C61"/>
    <mergeCell ref="B62:B63"/>
    <mergeCell ref="C62:C63"/>
    <mergeCell ref="B64:B65"/>
    <mergeCell ref="C98:C99"/>
    <mergeCell ref="B100:B101"/>
    <mergeCell ref="C100:C101"/>
    <mergeCell ref="B102:B103"/>
    <mergeCell ref="C102:C103"/>
    <mergeCell ref="B88:B89"/>
    <mergeCell ref="C88:C89"/>
    <mergeCell ref="B90:B91"/>
    <mergeCell ref="C90:C91"/>
    <mergeCell ref="A11:A114"/>
    <mergeCell ref="B42:B43"/>
    <mergeCell ref="C42:C43"/>
    <mergeCell ref="B44:B45"/>
    <mergeCell ref="C44:C45"/>
    <mergeCell ref="B46:B47"/>
    <mergeCell ref="C46:C47"/>
    <mergeCell ref="B48:B49"/>
    <mergeCell ref="C48:C49"/>
    <mergeCell ref="B50:B51"/>
    <mergeCell ref="C50:C51"/>
    <mergeCell ref="B52:B53"/>
    <mergeCell ref="C52:C53"/>
    <mergeCell ref="B54:B55"/>
    <mergeCell ref="C54:C55"/>
    <mergeCell ref="B56:B57"/>
    <mergeCell ref="C56:C57"/>
    <mergeCell ref="B58:B59"/>
    <mergeCell ref="C58:C59"/>
    <mergeCell ref="B60:B61"/>
    <mergeCell ref="B94:B95"/>
    <mergeCell ref="C94:C95"/>
    <mergeCell ref="B96:B97"/>
    <mergeCell ref="C96:C97"/>
    <mergeCell ref="C64:C65"/>
    <mergeCell ref="B66:B67"/>
    <mergeCell ref="C66:C67"/>
    <mergeCell ref="B68:B69"/>
    <mergeCell ref="C68:C69"/>
    <mergeCell ref="B70:B71"/>
    <mergeCell ref="C70:C71"/>
    <mergeCell ref="B72:B73"/>
    <mergeCell ref="B74:B75"/>
    <mergeCell ref="C74:C75"/>
    <mergeCell ref="B76:B77"/>
    <mergeCell ref="C76:C77"/>
    <mergeCell ref="B78:B79"/>
    <mergeCell ref="C78:C79"/>
    <mergeCell ref="B80:B81"/>
    <mergeCell ref="C80:C81"/>
    <mergeCell ref="B82:B83"/>
    <mergeCell ref="C82:C83"/>
    <mergeCell ref="B86:B87"/>
    <mergeCell ref="C86:C87"/>
    <mergeCell ref="B35:B36"/>
    <mergeCell ref="C35:C36"/>
    <mergeCell ref="B39:B40"/>
    <mergeCell ref="C39:C40"/>
    <mergeCell ref="B29:B30"/>
    <mergeCell ref="C29:C30"/>
    <mergeCell ref="B31:B32"/>
    <mergeCell ref="C31:C32"/>
    <mergeCell ref="B33:B34"/>
    <mergeCell ref="C33:C34"/>
    <mergeCell ref="B37:B38"/>
    <mergeCell ref="C37:C38"/>
    <mergeCell ref="C21:C22"/>
    <mergeCell ref="B25:B26"/>
    <mergeCell ref="C25:C26"/>
    <mergeCell ref="B27:B28"/>
    <mergeCell ref="C27:C28"/>
    <mergeCell ref="B23:B24"/>
    <mergeCell ref="C23:C24"/>
    <mergeCell ref="E9:X9"/>
    <mergeCell ref="Y9:BC9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AT6:AW6"/>
    <mergeCell ref="AX6:BA6"/>
    <mergeCell ref="BB6:BE6"/>
    <mergeCell ref="E7:X7"/>
    <mergeCell ref="Y7:BC7"/>
    <mergeCell ref="R6:U6"/>
    <mergeCell ref="W6:X6"/>
    <mergeCell ref="Y6:AA6"/>
    <mergeCell ref="AB6:AE6"/>
    <mergeCell ref="AF6:AJ6"/>
    <mergeCell ref="AK6:AN6"/>
    <mergeCell ref="F2:AA3"/>
    <mergeCell ref="AI4:AR4"/>
    <mergeCell ref="A6:A10"/>
    <mergeCell ref="B6:B10"/>
    <mergeCell ref="C6:C10"/>
    <mergeCell ref="D6:D10"/>
    <mergeCell ref="E6:H6"/>
    <mergeCell ref="I6:M6"/>
    <mergeCell ref="AO6:AS6"/>
  </mergeCells>
  <pageMargins left="0.11811023622047245" right="0.11811023622047245" top="0.15748031496062992" bottom="0.15748031496062992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U67" workbookViewId="0">
      <selection activeCell="U67" sqref="A1:XFD1048576"/>
    </sheetView>
  </sheetViews>
  <sheetFormatPr defaultColWidth="9.109375" defaultRowHeight="13.2" x14ac:dyDescent="0.25"/>
  <cols>
    <col min="1" max="16384" width="9.109375" style="2"/>
  </cols>
  <sheetData/>
  <pageMargins left="0.19685039370078741" right="0.11811023622047245" top="0.15748031496062992" bottom="0.15748031496062992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T112" workbookViewId="0">
      <selection activeCell="T112" sqref="A1:XFD1048576"/>
    </sheetView>
  </sheetViews>
  <sheetFormatPr defaultColWidth="9.109375" defaultRowHeight="13.2" x14ac:dyDescent="0.25"/>
  <cols>
    <col min="1" max="16384" width="9.109375" style="2"/>
  </cols>
  <sheetData/>
  <pageMargins left="0.11811023622047245" right="0" top="0.15748031496062992" bottom="0.15748031496062992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1 - курс</vt:lpstr>
      <vt:lpstr>2 - курс</vt:lpstr>
      <vt:lpstr>3 - курс</vt:lpstr>
      <vt:lpstr>4 -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Компьютер</cp:lastModifiedBy>
  <cp:lastPrinted>2021-07-30T19:14:48Z</cp:lastPrinted>
  <dcterms:created xsi:type="dcterms:W3CDTF">2020-03-01T17:28:18Z</dcterms:created>
  <dcterms:modified xsi:type="dcterms:W3CDTF">2024-10-18T03:13:17Z</dcterms:modified>
</cp:coreProperties>
</file>