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1 курс" sheetId="1" r:id="rId1"/>
    <sheet name="2 курс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3" l="1"/>
  <c r="V26" i="3"/>
  <c r="V36" i="1"/>
  <c r="V32" i="1"/>
  <c r="V30" i="1"/>
  <c r="V22" i="1"/>
  <c r="V20" i="1"/>
  <c r="V18" i="1"/>
  <c r="V47" i="3"/>
  <c r="BH47" i="3" s="1"/>
  <c r="BH46" i="3"/>
  <c r="BF46" i="3"/>
  <c r="BE46" i="3"/>
  <c r="BE47" i="3" s="1"/>
  <c r="BD46" i="3"/>
  <c r="BC46" i="3"/>
  <c r="BB46" i="3"/>
  <c r="BA46" i="3"/>
  <c r="BA47" i="3" s="1"/>
  <c r="AZ46" i="3"/>
  <c r="AY46" i="3"/>
  <c r="AX46" i="3"/>
  <c r="AW46" i="3"/>
  <c r="AW47" i="3" s="1"/>
  <c r="BH44" i="3"/>
  <c r="BF44" i="3"/>
  <c r="BF47" i="3" s="1"/>
  <c r="BE44" i="3"/>
  <c r="BD44" i="3"/>
  <c r="BC44" i="3"/>
  <c r="BC47" i="3" s="1"/>
  <c r="BB44" i="3"/>
  <c r="BB47" i="3" s="1"/>
  <c r="BA44" i="3"/>
  <c r="AZ44" i="3"/>
  <c r="AY44" i="3"/>
  <c r="AY47" i="3" s="1"/>
  <c r="AX44" i="3"/>
  <c r="AX47" i="3" s="1"/>
  <c r="AW44" i="3"/>
  <c r="BG43" i="3"/>
  <c r="BH43" i="3" s="1"/>
  <c r="V43" i="3"/>
  <c r="BG42" i="3"/>
  <c r="V42" i="3"/>
  <c r="BG41" i="3"/>
  <c r="V41" i="3"/>
  <c r="BG40" i="3"/>
  <c r="V40" i="3"/>
  <c r="BG39" i="3"/>
  <c r="BH39" i="3" s="1"/>
  <c r="V39" i="3"/>
  <c r="BG38" i="3"/>
  <c r="V38" i="3"/>
  <c r="BG37" i="3"/>
  <c r="V37" i="3"/>
  <c r="BG36" i="3"/>
  <c r="V36" i="3"/>
  <c r="BH36" i="3" s="1"/>
  <c r="BG35" i="3"/>
  <c r="V35" i="3"/>
  <c r="BG34" i="3"/>
  <c r="V34" i="3"/>
  <c r="BG33" i="3"/>
  <c r="V33" i="3"/>
  <c r="BH33" i="3" s="1"/>
  <c r="BH32" i="3"/>
  <c r="BG32" i="3"/>
  <c r="BG31" i="3"/>
  <c r="V31" i="3"/>
  <c r="BG30" i="3"/>
  <c r="V30" i="3"/>
  <c r="BG29" i="3"/>
  <c r="V29" i="3"/>
  <c r="BH29" i="3" s="1"/>
  <c r="BG28" i="3"/>
  <c r="V28" i="3"/>
  <c r="BG27" i="3"/>
  <c r="V27" i="3"/>
  <c r="BG26" i="3"/>
  <c r="BH26" i="3" s="1"/>
  <c r="BG25" i="3"/>
  <c r="V25" i="3"/>
  <c r="BG24" i="3"/>
  <c r="V24" i="3"/>
  <c r="BG23" i="3"/>
  <c r="BH23" i="3" s="1"/>
  <c r="V23" i="3"/>
  <c r="BG22" i="3"/>
  <c r="V22" i="3"/>
  <c r="BH22" i="3" s="1"/>
  <c r="BG21" i="3"/>
  <c r="V21" i="3"/>
  <c r="BG20" i="3"/>
  <c r="V20" i="3"/>
  <c r="BH20" i="3" s="1"/>
  <c r="BG19" i="3"/>
  <c r="V19" i="3"/>
  <c r="BG18" i="3"/>
  <c r="V18" i="3"/>
  <c r="BG17" i="3"/>
  <c r="V17" i="3"/>
  <c r="BH17" i="3" s="1"/>
  <c r="BH16" i="3"/>
  <c r="BG16" i="3"/>
  <c r="V16" i="3"/>
  <c r="BG15" i="3"/>
  <c r="V15" i="3"/>
  <c r="BG14" i="3"/>
  <c r="V14" i="3"/>
  <c r="BG37" i="1"/>
  <c r="V37" i="1"/>
  <c r="BG36" i="1"/>
  <c r="BG40" i="1"/>
  <c r="V40" i="1"/>
  <c r="BH38" i="3" l="1"/>
  <c r="BH28" i="3"/>
  <c r="BH27" i="3"/>
  <c r="BH24" i="3"/>
  <c r="BH40" i="3"/>
  <c r="BH37" i="1"/>
  <c r="BH40" i="1"/>
  <c r="BH15" i="3"/>
  <c r="BH31" i="3"/>
  <c r="BH42" i="3"/>
  <c r="BH14" i="3"/>
  <c r="BH19" i="3"/>
  <c r="BH21" i="3"/>
  <c r="BH30" i="3"/>
  <c r="BH35" i="3"/>
  <c r="BH37" i="3"/>
  <c r="BH18" i="3"/>
  <c r="BH25" i="3"/>
  <c r="BH34" i="3"/>
  <c r="BH41" i="3"/>
  <c r="AZ47" i="3"/>
  <c r="BD47" i="3"/>
  <c r="BH36" i="1"/>
  <c r="V47" i="1"/>
  <c r="BH47" i="1" s="1"/>
  <c r="BH46" i="1"/>
  <c r="BF46" i="1"/>
  <c r="BE46" i="1"/>
  <c r="BD46" i="1"/>
  <c r="BC46" i="1"/>
  <c r="BB46" i="1"/>
  <c r="BA46" i="1"/>
  <c r="AZ46" i="1"/>
  <c r="AY46" i="1"/>
  <c r="AX46" i="1"/>
  <c r="AW46" i="1"/>
  <c r="BH44" i="1"/>
  <c r="BF44" i="1"/>
  <c r="BE44" i="1"/>
  <c r="BD44" i="1"/>
  <c r="BC44" i="1"/>
  <c r="BC47" i="1" s="1"/>
  <c r="BB44" i="1"/>
  <c r="BA44" i="1"/>
  <c r="AZ44" i="1"/>
  <c r="AY44" i="1"/>
  <c r="AY47" i="1" s="1"/>
  <c r="AX44" i="1"/>
  <c r="AW44" i="1"/>
  <c r="BG43" i="1"/>
  <c r="V43" i="1"/>
  <c r="BG42" i="1"/>
  <c r="V42" i="1"/>
  <c r="BG41" i="1"/>
  <c r="V41" i="1"/>
  <c r="BG39" i="1"/>
  <c r="V39" i="1"/>
  <c r="BG38" i="1"/>
  <c r="V38" i="1"/>
  <c r="BG35" i="1"/>
  <c r="V35" i="1"/>
  <c r="BG34" i="1"/>
  <c r="V34" i="1"/>
  <c r="BG33" i="1"/>
  <c r="V33" i="1"/>
  <c r="BG32" i="1"/>
  <c r="BG31" i="1"/>
  <c r="V31" i="1"/>
  <c r="BG30" i="1"/>
  <c r="BG29" i="1"/>
  <c r="V29" i="1"/>
  <c r="BG28" i="1"/>
  <c r="V28" i="1"/>
  <c r="BG27" i="1"/>
  <c r="V27" i="1"/>
  <c r="BG26" i="1"/>
  <c r="V26" i="1"/>
  <c r="BG25" i="1"/>
  <c r="V25" i="1"/>
  <c r="BG24" i="1"/>
  <c r="V24" i="1"/>
  <c r="BG23" i="1"/>
  <c r="V23" i="1"/>
  <c r="BG22" i="1"/>
  <c r="BG21" i="1"/>
  <c r="V21" i="1"/>
  <c r="BG20" i="1"/>
  <c r="BG19" i="1"/>
  <c r="V19" i="1"/>
  <c r="BG18" i="1"/>
  <c r="BG17" i="1"/>
  <c r="V17" i="1"/>
  <c r="BG16" i="1"/>
  <c r="V16" i="1"/>
  <c r="BG15" i="1"/>
  <c r="V15" i="1"/>
  <c r="BG14" i="1"/>
  <c r="V14" i="1"/>
  <c r="AX47" i="1" l="1"/>
  <c r="BB47" i="1"/>
  <c r="BF47" i="1"/>
  <c r="BH38" i="1"/>
  <c r="BH18" i="1"/>
  <c r="BH15" i="1"/>
  <c r="BH31" i="1"/>
  <c r="BH35" i="1"/>
  <c r="BH25" i="1"/>
  <c r="BH39" i="1"/>
  <c r="BH14" i="1"/>
  <c r="BH22" i="1"/>
  <c r="BH24" i="1"/>
  <c r="BH26" i="1"/>
  <c r="BH28" i="1"/>
  <c r="BH32" i="1"/>
  <c r="BH41" i="1"/>
  <c r="BH42" i="1"/>
  <c r="BH21" i="1"/>
  <c r="BH17" i="1"/>
  <c r="BH19" i="1"/>
  <c r="BH29" i="1"/>
  <c r="BH43" i="1"/>
  <c r="AW47" i="1"/>
  <c r="BA47" i="1"/>
  <c r="BE47" i="1"/>
  <c r="BH16" i="1"/>
  <c r="BH23" i="1"/>
  <c r="BH30" i="1"/>
  <c r="BH33" i="1"/>
  <c r="BH20" i="1"/>
  <c r="BH27" i="1"/>
  <c r="BH34" i="1"/>
  <c r="AZ47" i="1"/>
  <c r="BD47" i="1"/>
</calcChain>
</file>

<file path=xl/sharedStrings.xml><?xml version="1.0" encoding="utf-8"?>
<sst xmlns="http://schemas.openxmlformats.org/spreadsheetml/2006/main" count="318" uniqueCount="65">
  <si>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</si>
  <si>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</si>
  <si>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</si>
  <si>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</si>
  <si>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</si>
  <si>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</si>
  <si>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</si>
  <si>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</si>
  <si>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</si>
  <si>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</si>
  <si>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</si>
  <si>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</si>
  <si>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</si>
  <si>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</si>
  <si>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</si>
  <si>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</si>
  <si>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обяз. уч.</t>
  </si>
  <si>
    <t>К</t>
  </si>
  <si>
    <t>сам.р. с.</t>
  </si>
  <si>
    <t>ОП.01</t>
  </si>
  <si>
    <t>ОП.02</t>
  </si>
  <si>
    <t>ОП.03</t>
  </si>
  <si>
    <t>ОП.04</t>
  </si>
  <si>
    <t>Безопасность жизнедеятельности</t>
  </si>
  <si>
    <t>ОП.05</t>
  </si>
  <si>
    <t>ПП.01</t>
  </si>
  <si>
    <t>МДК.01.01</t>
  </si>
  <si>
    <t>обяз.уч.</t>
  </si>
  <si>
    <t>Учебная практика</t>
  </si>
  <si>
    <t>Производственная практика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</si>
  <si>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</si>
  <si>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</si>
  <si>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</si>
  <si>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</si>
  <si>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Промежуточная аттестация</t>
  </si>
  <si>
    <t>ПА</t>
  </si>
  <si>
    <t xml:space="preserve">Приложение к ОП приказ № 401-05 от 08.08.2024г </t>
  </si>
  <si>
    <t>ПМ.01</t>
  </si>
  <si>
    <t>Физическая культура</t>
  </si>
  <si>
    <t>Коррекционные занятия</t>
  </si>
  <si>
    <t>ИА</t>
  </si>
  <si>
    <t>Итоговая аттестация</t>
  </si>
  <si>
    <t>1 курс         Календарный график учебного процесса   по профессии рабочего 17531 Рабочий зеленого хозяйства. срок обучения 1 года 10 месяцев</t>
  </si>
  <si>
    <t>2 курс         Календарный график учебного процесса   по профессии  рабочего 17531 Рабочий зеленого хозяйства. срок обучения 1 года 10 месяцев</t>
  </si>
  <si>
    <t>Охрана труда и производственная санитария</t>
  </si>
  <si>
    <t>Ботаника</t>
  </si>
  <si>
    <t>Основы агрономии</t>
  </si>
  <si>
    <t>Основы почвоведения</t>
  </si>
  <si>
    <t>АЦ.01</t>
  </si>
  <si>
    <t>Основы компьютерной грамотности</t>
  </si>
  <si>
    <t>АЦ.02</t>
  </si>
  <si>
    <t>Культура профессионала</t>
  </si>
  <si>
    <t>АЦ.03</t>
  </si>
  <si>
    <t>Способы поиска работы, трудоустройства</t>
  </si>
  <si>
    <t>АЦ.04</t>
  </si>
  <si>
    <t>АЦ.05</t>
  </si>
  <si>
    <t>Социально-бытовое ориентирование</t>
  </si>
  <si>
    <t>АЦ.06</t>
  </si>
  <si>
    <t>Озеленение и благоустройство территорий</t>
  </si>
  <si>
    <t>Технология выращивания цветочно-декоративных культур</t>
  </si>
  <si>
    <t>МДК.01.02</t>
  </si>
  <si>
    <t>Технология выращивания древесно-кустарниковых культур</t>
  </si>
  <si>
    <t>МДК.01.03</t>
  </si>
  <si>
    <t>Технология озеленения и благоустройство территорий</t>
  </si>
  <si>
    <t>УП.01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</si>
</sst>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8" fillId="6" borderId="8" xfId="0" applyFont="1" applyFill="1" applyBorder="1" applyAlignment="1">
      <alignment horizontal="center"/>
    </xf>
    <xf numFmtId="0" fontId="2" fillId="7" borderId="0" xfId="0" applyFont="1" applyFill="1" applyBorder="1"/>
    <xf numFmtId="0" fontId="4" fillId="3" borderId="6" xfId="0" applyFont="1" applyFill="1" applyBorder="1" applyAlignment="1">
      <alignment horizontal="center"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8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2" fillId="0" borderId="9" xfId="0" applyFont="1" applyFill="1" applyBorder="1" applyAlignment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0"/>
  <sheetViews>
    <sheetView tabSelected="1" topLeftCell="A29" zoomScale="75" zoomScaleNormal="75" workbookViewId="0">
      <selection activeCell="BH46" sqref="BH46"/>
    </sheetView>
  </sheetViews>
  <sheetFormatPr defaultRowHeight="13.8" x14ac:dyDescent="0.25"/>
  <cols>
    <col min="1" max="1" width="9.109375" style="1"/>
    <col min="2" max="2" width="13.5546875" style="1" customWidth="1"/>
    <col min="3" max="3" width="29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28" t="s">
        <v>36</v>
      </c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</row>
    <row r="2" spans="1:64" ht="12.75" customHeight="1" x14ac:dyDescent="0.25">
      <c r="B2" s="2"/>
      <c r="C2" s="132" t="s">
        <v>42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2"/>
      <c r="AG2" s="2"/>
      <c r="AH2" s="2"/>
      <c r="AI2" s="2"/>
      <c r="AJ2" s="2"/>
      <c r="AK2" s="2"/>
      <c r="AL2" s="2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</row>
    <row r="3" spans="1:64" ht="12.75" customHeight="1" x14ac:dyDescent="0.25">
      <c r="B3" s="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2"/>
      <c r="AG3" s="2"/>
      <c r="AH3" s="2"/>
      <c r="AI3" s="2"/>
      <c r="AJ3" s="2"/>
      <c r="AK3" s="2"/>
      <c r="AL3" s="2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</row>
    <row r="4" spans="1:64" ht="12.75" customHeight="1" x14ac:dyDescent="0.25">
      <c r="B4" s="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2"/>
      <c r="AG4" s="2"/>
      <c r="AH4" s="2"/>
      <c r="AI4" s="2"/>
      <c r="AJ4" s="2"/>
      <c r="AK4" s="2"/>
      <c r="AL4" s="2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</row>
    <row r="5" spans="1:64" ht="13.5" customHeight="1" x14ac:dyDescent="0.25">
      <c r="B5" s="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2"/>
      <c r="AG5" s="2"/>
      <c r="AH5" s="2"/>
      <c r="AI5" s="2"/>
      <c r="AJ5" s="2"/>
      <c r="AK5" s="2"/>
      <c r="AL5" s="2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</row>
    <row r="6" spans="1:64" ht="25.5" customHeight="1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30"/>
      <c r="AN6" s="130"/>
      <c r="AO6" s="130"/>
      <c r="AP6" s="130"/>
      <c r="AQ6" s="130"/>
      <c r="AR6" s="130"/>
      <c r="AS6" s="131"/>
      <c r="AT6" s="131"/>
      <c r="AU6" s="131"/>
      <c r="AV6" s="131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</row>
    <row r="7" spans="1:64" s="5" customFormat="1" ht="69.75" customHeight="1" thickBot="1" x14ac:dyDescent="0.3">
      <c r="A7" s="4"/>
      <c r="B7" s="114"/>
      <c r="C7" s="114" t="s">
        <v>0</v>
      </c>
      <c r="D7" s="114" t="s">
        <v>1</v>
      </c>
      <c r="E7" s="136" t="s">
        <v>2</v>
      </c>
      <c r="F7" s="137"/>
      <c r="G7" s="137"/>
      <c r="H7" s="137"/>
      <c r="I7" s="138"/>
      <c r="J7" s="136" t="s">
        <v>3</v>
      </c>
      <c r="K7" s="137"/>
      <c r="L7" s="137"/>
      <c r="M7" s="138"/>
      <c r="N7" s="139" t="s">
        <v>4</v>
      </c>
      <c r="O7" s="140"/>
      <c r="P7" s="140"/>
      <c r="Q7" s="141"/>
      <c r="R7" s="142" t="s">
        <v>5</v>
      </c>
      <c r="S7" s="143"/>
      <c r="T7" s="143"/>
      <c r="U7" s="143"/>
      <c r="V7" s="143"/>
      <c r="W7" s="144"/>
      <c r="X7" s="142" t="s">
        <v>6</v>
      </c>
      <c r="Y7" s="143"/>
      <c r="Z7" s="143"/>
      <c r="AA7" s="144"/>
      <c r="AB7" s="142" t="s">
        <v>7</v>
      </c>
      <c r="AC7" s="143"/>
      <c r="AD7" s="143"/>
      <c r="AE7" s="144"/>
      <c r="AF7" s="142" t="s">
        <v>8</v>
      </c>
      <c r="AG7" s="143"/>
      <c r="AH7" s="143"/>
      <c r="AI7" s="143"/>
      <c r="AJ7" s="144"/>
      <c r="AK7" s="136" t="s">
        <v>9</v>
      </c>
      <c r="AL7" s="153"/>
      <c r="AM7" s="153"/>
      <c r="AN7" s="154"/>
      <c r="AO7" s="136" t="s">
        <v>10</v>
      </c>
      <c r="AP7" s="153"/>
      <c r="AQ7" s="153"/>
      <c r="AR7" s="153"/>
      <c r="AS7" s="136" t="s">
        <v>11</v>
      </c>
      <c r="AT7" s="153"/>
      <c r="AU7" s="153"/>
      <c r="AV7" s="153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5" t="s">
        <v>12</v>
      </c>
      <c r="BH7" s="145" t="s">
        <v>13</v>
      </c>
      <c r="BL7" s="6"/>
    </row>
    <row r="8" spans="1:64" ht="18.75" customHeight="1" thickBot="1" x14ac:dyDescent="0.3">
      <c r="A8" s="7"/>
      <c r="B8" s="133"/>
      <c r="C8" s="134"/>
      <c r="D8" s="134"/>
      <c r="E8" s="8">
        <v>2</v>
      </c>
      <c r="F8" s="82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147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2"/>
      <c r="BG8" s="156"/>
      <c r="BH8" s="146"/>
    </row>
    <row r="9" spans="1:64" ht="18.75" customHeight="1" thickBot="1" x14ac:dyDescent="0.3">
      <c r="A9" s="7"/>
      <c r="B9" s="115"/>
      <c r="C9" s="135"/>
      <c r="D9" s="135"/>
      <c r="E9" s="8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148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56"/>
      <c r="BH9" s="146"/>
    </row>
    <row r="10" spans="1:64" ht="17.25" customHeight="1" thickBot="1" x14ac:dyDescent="0.3">
      <c r="A10" s="7"/>
      <c r="B10" s="149"/>
      <c r="C10" s="114"/>
      <c r="D10" s="114"/>
      <c r="E10" s="136" t="s">
        <v>15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6"/>
      <c r="BH10" s="146"/>
    </row>
    <row r="11" spans="1:64" ht="42.75" customHeight="1" thickBot="1" x14ac:dyDescent="0.3">
      <c r="A11" s="7"/>
      <c r="B11" s="150"/>
      <c r="C11" s="118"/>
      <c r="D11" s="118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6">
        <v>10</v>
      </c>
      <c r="AG11" s="16">
        <v>11</v>
      </c>
      <c r="AH11" s="16">
        <v>12</v>
      </c>
      <c r="AI11" s="16">
        <v>13</v>
      </c>
      <c r="AJ11" s="16">
        <v>14</v>
      </c>
      <c r="AK11" s="16">
        <v>15</v>
      </c>
      <c r="AL11" s="16">
        <v>16</v>
      </c>
      <c r="AM11" s="16">
        <v>17</v>
      </c>
      <c r="AN11" s="16">
        <v>18</v>
      </c>
      <c r="AO11" s="16">
        <v>19</v>
      </c>
      <c r="AP11" s="16">
        <v>20</v>
      </c>
      <c r="AQ11" s="16">
        <v>21</v>
      </c>
      <c r="AR11" s="16">
        <v>22</v>
      </c>
      <c r="AS11" s="16">
        <v>23</v>
      </c>
      <c r="AT11" s="16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57"/>
      <c r="BH11" s="22">
        <v>10</v>
      </c>
    </row>
    <row r="12" spans="1:64" ht="18.75" customHeight="1" thickBot="1" x14ac:dyDescent="0.3">
      <c r="A12" s="7"/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5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6.25" customHeight="1" thickBot="1" x14ac:dyDescent="0.3">
      <c r="A14" s="7"/>
      <c r="B14" s="119" t="s">
        <v>19</v>
      </c>
      <c r="C14" s="109" t="s">
        <v>44</v>
      </c>
      <c r="D14" s="28" t="s">
        <v>16</v>
      </c>
      <c r="E14" s="29">
        <v>2</v>
      </c>
      <c r="F14" s="29">
        <v>2</v>
      </c>
      <c r="G14" s="29">
        <v>2</v>
      </c>
      <c r="H14" s="29">
        <v>2</v>
      </c>
      <c r="I14" s="29">
        <v>2</v>
      </c>
      <c r="J14" s="29">
        <v>2</v>
      </c>
      <c r="K14" s="29">
        <v>2</v>
      </c>
      <c r="L14" s="29">
        <v>3</v>
      </c>
      <c r="M14" s="29"/>
      <c r="N14" s="29"/>
      <c r="O14" s="29"/>
      <c r="P14" s="29"/>
      <c r="Q14" s="29"/>
      <c r="R14" s="29"/>
      <c r="S14" s="29"/>
      <c r="T14" s="29"/>
      <c r="U14" s="29"/>
      <c r="V14" s="31">
        <f t="shared" ref="V14:V43" si="0">E14+F14+G14+H14+I14+J14+K14+L14+M14+N14+O14+P14+Q14+R14+S14+T14+U14</f>
        <v>17</v>
      </c>
      <c r="W14" s="44" t="s">
        <v>17</v>
      </c>
      <c r="X14" s="44" t="s">
        <v>17</v>
      </c>
      <c r="Y14" s="32">
        <v>2</v>
      </c>
      <c r="Z14" s="32">
        <v>2</v>
      </c>
      <c r="AA14" s="32">
        <v>2</v>
      </c>
      <c r="AB14" s="32">
        <v>2</v>
      </c>
      <c r="AC14" s="32">
        <v>2</v>
      </c>
      <c r="AD14" s="32">
        <v>2</v>
      </c>
      <c r="AE14" s="32">
        <v>2</v>
      </c>
      <c r="AF14" s="32">
        <v>5</v>
      </c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41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 t="shared" ref="BG14:BG43" si="1">Y14+Z14+AA14+AB14+AC14+AD14+AE14+AF14+AG14+AH14+AI14+AJ14+AK14+AL14+AM14+AN14+AO14+AP14+AQ14+AR14+AS14+AT14+AU14+AV14</f>
        <v>19</v>
      </c>
      <c r="BH14" s="35">
        <f t="shared" ref="BH14:BH47" si="2">V14+BG14</f>
        <v>36</v>
      </c>
    </row>
    <row r="15" spans="1:64" ht="20.399999999999999" customHeight="1" thickBot="1" x14ac:dyDescent="0.3">
      <c r="A15" s="7"/>
      <c r="B15" s="120"/>
      <c r="C15" s="110"/>
      <c r="D15" s="38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si="0"/>
        <v>0</v>
      </c>
      <c r="W15" s="44" t="s">
        <v>17</v>
      </c>
      <c r="X15" s="44" t="s">
        <v>17</v>
      </c>
      <c r="Y15" s="38"/>
      <c r="Z15" s="38"/>
      <c r="AA15" s="38"/>
      <c r="AB15" s="38"/>
      <c r="AC15" s="38"/>
      <c r="AD15" s="38"/>
      <c r="AE15" s="38"/>
      <c r="AF15" s="38">
        <v>2</v>
      </c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2"/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40">
        <v>0</v>
      </c>
      <c r="BG15" s="34">
        <f t="shared" si="1"/>
        <v>2</v>
      </c>
      <c r="BH15" s="35">
        <f t="shared" si="2"/>
        <v>2</v>
      </c>
    </row>
    <row r="16" spans="1:64" ht="26.25" customHeight="1" thickBot="1" x14ac:dyDescent="0.3">
      <c r="A16" s="7"/>
      <c r="B16" s="119" t="s">
        <v>20</v>
      </c>
      <c r="C16" s="109" t="s">
        <v>45</v>
      </c>
      <c r="D16" s="28" t="s">
        <v>16</v>
      </c>
      <c r="E16" s="29">
        <v>4</v>
      </c>
      <c r="F16" s="29">
        <v>4</v>
      </c>
      <c r="G16" s="29">
        <v>4</v>
      </c>
      <c r="H16" s="29">
        <v>4</v>
      </c>
      <c r="I16" s="29">
        <v>4</v>
      </c>
      <c r="J16" s="29">
        <v>4</v>
      </c>
      <c r="K16" s="29">
        <v>4</v>
      </c>
      <c r="L16" s="29">
        <v>2</v>
      </c>
      <c r="M16" s="29">
        <v>2</v>
      </c>
      <c r="N16" s="29">
        <v>2</v>
      </c>
      <c r="O16" s="29"/>
      <c r="P16" s="29"/>
      <c r="Q16" s="29"/>
      <c r="R16" s="29"/>
      <c r="S16" s="29"/>
      <c r="T16" s="29"/>
      <c r="U16" s="29"/>
      <c r="V16" s="31">
        <f t="shared" si="0"/>
        <v>34</v>
      </c>
      <c r="W16" s="44" t="s">
        <v>17</v>
      </c>
      <c r="X16" s="44" t="s">
        <v>17</v>
      </c>
      <c r="Y16" s="32">
        <v>2</v>
      </c>
      <c r="Z16" s="32">
        <v>2</v>
      </c>
      <c r="AA16" s="32">
        <v>2</v>
      </c>
      <c r="AB16" s="32">
        <v>2</v>
      </c>
      <c r="AC16" s="32">
        <v>2</v>
      </c>
      <c r="AD16" s="32">
        <v>2</v>
      </c>
      <c r="AE16" s="32">
        <v>2</v>
      </c>
      <c r="AF16" s="32">
        <v>5</v>
      </c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19</v>
      </c>
      <c r="BH16" s="35">
        <f t="shared" si="2"/>
        <v>53</v>
      </c>
    </row>
    <row r="17" spans="1:62" ht="15" customHeight="1" thickBot="1" x14ac:dyDescent="0.3">
      <c r="A17" s="7"/>
      <c r="B17" s="120"/>
      <c r="C17" s="110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44" t="s">
        <v>17</v>
      </c>
      <c r="X17" s="44" t="s">
        <v>17</v>
      </c>
      <c r="Y17" s="38"/>
      <c r="Z17" s="38"/>
      <c r="AA17" s="38"/>
      <c r="AB17" s="38"/>
      <c r="AC17" s="38"/>
      <c r="AD17" s="38"/>
      <c r="AE17" s="38"/>
      <c r="AF17" s="38">
        <v>2</v>
      </c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2</v>
      </c>
      <c r="BH17" s="35">
        <f t="shared" si="2"/>
        <v>2</v>
      </c>
    </row>
    <row r="18" spans="1:62" s="46" customFormat="1" ht="21.75" customHeight="1" thickBot="1" x14ac:dyDescent="0.3">
      <c r="A18" s="45"/>
      <c r="B18" s="119" t="s">
        <v>21</v>
      </c>
      <c r="C18" s="126" t="s">
        <v>46</v>
      </c>
      <c r="D18" s="28" t="s">
        <v>16</v>
      </c>
      <c r="E18" s="29">
        <v>4</v>
      </c>
      <c r="F18" s="29">
        <v>4</v>
      </c>
      <c r="G18" s="29">
        <v>4</v>
      </c>
      <c r="H18" s="29">
        <v>4</v>
      </c>
      <c r="I18" s="29">
        <v>4</v>
      </c>
      <c r="J18" s="29">
        <v>4</v>
      </c>
      <c r="K18" s="29">
        <v>4</v>
      </c>
      <c r="L18" s="29">
        <v>2</v>
      </c>
      <c r="M18" s="29">
        <v>2</v>
      </c>
      <c r="N18" s="29">
        <v>2</v>
      </c>
      <c r="O18" s="29"/>
      <c r="P18" s="29"/>
      <c r="Q18" s="29"/>
      <c r="R18" s="29"/>
      <c r="S18" s="29"/>
      <c r="T18" s="29"/>
      <c r="U18" s="29"/>
      <c r="V18" s="31">
        <f t="shared" ref="V18" si="3">E18+F18+G18+H18+I18+J18+K18+L18+M18+N18+O18+P18+Q18+R18+S18+T18+U18</f>
        <v>34</v>
      </c>
      <c r="W18" s="44" t="s">
        <v>17</v>
      </c>
      <c r="X18" s="44" t="s">
        <v>17</v>
      </c>
      <c r="Y18" s="32">
        <v>2</v>
      </c>
      <c r="Z18" s="32">
        <v>2</v>
      </c>
      <c r="AA18" s="32">
        <v>2</v>
      </c>
      <c r="AB18" s="32">
        <v>2</v>
      </c>
      <c r="AC18" s="32">
        <v>2</v>
      </c>
      <c r="AD18" s="32">
        <v>2</v>
      </c>
      <c r="AE18" s="32">
        <v>2</v>
      </c>
      <c r="AF18" s="32">
        <v>5</v>
      </c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19</v>
      </c>
      <c r="BH18" s="35">
        <f t="shared" si="2"/>
        <v>53</v>
      </c>
    </row>
    <row r="19" spans="1:62" s="46" customFormat="1" ht="27" customHeight="1" thickBot="1" x14ac:dyDescent="0.3">
      <c r="A19" s="45"/>
      <c r="B19" s="120"/>
      <c r="C19" s="127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44" t="s">
        <v>17</v>
      </c>
      <c r="X19" s="44" t="s">
        <v>17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2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2" s="46" customFormat="1" ht="25.5" customHeight="1" thickBot="1" x14ac:dyDescent="0.3">
      <c r="A20" s="45"/>
      <c r="B20" s="119" t="s">
        <v>22</v>
      </c>
      <c r="C20" s="109" t="s">
        <v>47</v>
      </c>
      <c r="D20" s="28" t="s">
        <v>16</v>
      </c>
      <c r="E20" s="29">
        <v>2</v>
      </c>
      <c r="F20" s="29">
        <v>2</v>
      </c>
      <c r="G20" s="29">
        <v>2</v>
      </c>
      <c r="H20" s="29">
        <v>2</v>
      </c>
      <c r="I20" s="29">
        <v>2</v>
      </c>
      <c r="J20" s="29">
        <v>2</v>
      </c>
      <c r="K20" s="29">
        <v>2</v>
      </c>
      <c r="L20" s="29">
        <v>3</v>
      </c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ref="V20" si="4">E20+F20+G20+H20+I20+J20+K20+L20+M20+N20+O20+P20+Q20+R20+S20+T20+U20</f>
        <v>17</v>
      </c>
      <c r="W20" s="44" t="s">
        <v>17</v>
      </c>
      <c r="X20" s="44" t="s">
        <v>17</v>
      </c>
      <c r="Y20" s="32">
        <v>2</v>
      </c>
      <c r="Z20" s="32">
        <v>2</v>
      </c>
      <c r="AA20" s="32">
        <v>2</v>
      </c>
      <c r="AB20" s="32">
        <v>2</v>
      </c>
      <c r="AC20" s="32">
        <v>2</v>
      </c>
      <c r="AD20" s="32">
        <v>2</v>
      </c>
      <c r="AE20" s="32">
        <v>2</v>
      </c>
      <c r="AF20" s="32">
        <v>5</v>
      </c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41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19</v>
      </c>
      <c r="BH20" s="35">
        <f t="shared" si="2"/>
        <v>36</v>
      </c>
    </row>
    <row r="21" spans="1:62" s="46" customFormat="1" ht="21" customHeight="1" thickBot="1" x14ac:dyDescent="0.3">
      <c r="A21" s="45"/>
      <c r="B21" s="120"/>
      <c r="C21" s="110"/>
      <c r="D21" s="36" t="s">
        <v>18</v>
      </c>
      <c r="E21" s="37"/>
      <c r="F21" s="37"/>
      <c r="G21" s="37"/>
      <c r="H21" s="37"/>
      <c r="I21" s="37"/>
      <c r="J21" s="37"/>
      <c r="K21" s="4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44" t="s">
        <v>17</v>
      </c>
      <c r="X21" s="4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2" s="46" customFormat="1" ht="21" customHeight="1" thickBot="1" x14ac:dyDescent="0.3">
      <c r="A22" s="45"/>
      <c r="B22" s="119" t="s">
        <v>24</v>
      </c>
      <c r="C22" s="121" t="s">
        <v>23</v>
      </c>
      <c r="D22" s="28" t="s">
        <v>16</v>
      </c>
      <c r="E22" s="29">
        <v>2</v>
      </c>
      <c r="F22" s="29">
        <v>2</v>
      </c>
      <c r="G22" s="29">
        <v>2</v>
      </c>
      <c r="H22" s="29">
        <v>2</v>
      </c>
      <c r="I22" s="29">
        <v>2</v>
      </c>
      <c r="J22" s="29">
        <v>2</v>
      </c>
      <c r="K22" s="29">
        <v>2</v>
      </c>
      <c r="L22" s="29">
        <v>3</v>
      </c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ref="V22" si="5">E22+F22+G22+H22+I22+J22+K22+L22+M22+N22+O22+P22+Q22+R22+S22+T22+U22</f>
        <v>17</v>
      </c>
      <c r="W22" s="44" t="s">
        <v>17</v>
      </c>
      <c r="X22" s="44" t="s">
        <v>17</v>
      </c>
      <c r="Y22" s="32">
        <v>2</v>
      </c>
      <c r="Z22" s="32">
        <v>2</v>
      </c>
      <c r="AA22" s="32">
        <v>2</v>
      </c>
      <c r="AB22" s="32">
        <v>2</v>
      </c>
      <c r="AC22" s="32">
        <v>2</v>
      </c>
      <c r="AD22" s="32">
        <v>2</v>
      </c>
      <c r="AE22" s="32">
        <v>2</v>
      </c>
      <c r="AF22" s="32">
        <v>5</v>
      </c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41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19</v>
      </c>
      <c r="BH22" s="35">
        <f t="shared" si="2"/>
        <v>36</v>
      </c>
    </row>
    <row r="23" spans="1:62" s="46" customFormat="1" ht="21" customHeight="1" thickBot="1" x14ac:dyDescent="0.3">
      <c r="A23" s="45"/>
      <c r="B23" s="120"/>
      <c r="C23" s="122"/>
      <c r="D23" s="36" t="s">
        <v>18</v>
      </c>
      <c r="E23" s="37"/>
      <c r="F23" s="37"/>
      <c r="G23" s="37"/>
      <c r="H23" s="37"/>
      <c r="I23" s="37"/>
      <c r="J23" s="37"/>
      <c r="K23" s="4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44" t="s">
        <v>17</v>
      </c>
      <c r="X23" s="44" t="s">
        <v>17</v>
      </c>
      <c r="Y23" s="38"/>
      <c r="Z23" s="38"/>
      <c r="AA23" s="38"/>
      <c r="AB23" s="38"/>
      <c r="AC23" s="38"/>
      <c r="AD23" s="38"/>
      <c r="AE23" s="38"/>
      <c r="AF23" s="38">
        <v>2</v>
      </c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2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2</v>
      </c>
      <c r="BH23" s="35">
        <f t="shared" si="2"/>
        <v>2</v>
      </c>
    </row>
    <row r="24" spans="1:62" s="46" customFormat="1" ht="21" customHeight="1" thickBot="1" x14ac:dyDescent="0.3">
      <c r="A24" s="45"/>
      <c r="B24" s="111" t="s">
        <v>48</v>
      </c>
      <c r="C24" s="117" t="s">
        <v>49</v>
      </c>
      <c r="D24" s="52" t="s">
        <v>27</v>
      </c>
      <c r="E24" s="50"/>
      <c r="F24" s="51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31">
        <f t="shared" si="0"/>
        <v>0</v>
      </c>
      <c r="W24" s="53" t="s">
        <v>17</v>
      </c>
      <c r="X24" s="49" t="s">
        <v>17</v>
      </c>
      <c r="Y24" s="52"/>
      <c r="Z24" s="52"/>
      <c r="AA24" s="54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34">
        <f t="shared" si="1"/>
        <v>0</v>
      </c>
      <c r="BH24" s="35">
        <f t="shared" si="2"/>
        <v>0</v>
      </c>
      <c r="BI24" s="48"/>
      <c r="BJ24" s="48"/>
    </row>
    <row r="25" spans="1:62" s="46" customFormat="1" ht="21" customHeight="1" thickBot="1" x14ac:dyDescent="0.3">
      <c r="A25" s="45"/>
      <c r="B25" s="177"/>
      <c r="C25" s="116"/>
      <c r="D25" s="56" t="s">
        <v>18</v>
      </c>
      <c r="E25" s="57"/>
      <c r="F25" s="5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31">
        <f t="shared" si="0"/>
        <v>0</v>
      </c>
      <c r="W25" s="49" t="s">
        <v>17</v>
      </c>
      <c r="X25" s="49" t="s">
        <v>17</v>
      </c>
      <c r="Y25" s="56"/>
      <c r="Z25" s="56"/>
      <c r="AA25" s="59"/>
      <c r="AB25" s="56"/>
      <c r="AC25" s="59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9"/>
      <c r="AV25" s="56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34">
        <f t="shared" si="1"/>
        <v>0</v>
      </c>
      <c r="BH25" s="35">
        <f t="shared" si="2"/>
        <v>0</v>
      </c>
      <c r="BI25" s="48"/>
      <c r="BJ25" s="48"/>
    </row>
    <row r="26" spans="1:62" s="46" customFormat="1" ht="21" customHeight="1" thickBot="1" x14ac:dyDescent="0.3">
      <c r="A26" s="45"/>
      <c r="B26" s="61" t="s">
        <v>50</v>
      </c>
      <c r="C26" s="62" t="s">
        <v>51</v>
      </c>
      <c r="D26" s="52" t="s">
        <v>27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31">
        <f t="shared" si="0"/>
        <v>0</v>
      </c>
      <c r="W26" s="49" t="s">
        <v>17</v>
      </c>
      <c r="X26" s="49" t="s">
        <v>17</v>
      </c>
      <c r="Y26" s="55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4"/>
      <c r="AP26" s="52"/>
      <c r="AQ26" s="52"/>
      <c r="AR26" s="52"/>
      <c r="AS26" s="54"/>
      <c r="AT26" s="54"/>
      <c r="AU26" s="54"/>
      <c r="AV26" s="63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34">
        <f t="shared" si="1"/>
        <v>0</v>
      </c>
      <c r="BH26" s="35">
        <f t="shared" si="2"/>
        <v>0</v>
      </c>
      <c r="BI26" s="48"/>
      <c r="BJ26" s="48"/>
    </row>
    <row r="27" spans="1:62" s="46" customFormat="1" ht="31.2" customHeight="1" thickBot="1" x14ac:dyDescent="0.3">
      <c r="A27" s="45"/>
      <c r="B27" s="89" t="s">
        <v>52</v>
      </c>
      <c r="C27" s="87" t="s">
        <v>53</v>
      </c>
      <c r="D27" s="52" t="s">
        <v>27</v>
      </c>
      <c r="E27" s="63"/>
      <c r="F27" s="63"/>
      <c r="G27" s="63"/>
      <c r="H27" s="63"/>
      <c r="I27" s="63"/>
      <c r="J27" s="63"/>
      <c r="K27" s="63"/>
      <c r="L27" s="52"/>
      <c r="M27" s="52"/>
      <c r="N27" s="54"/>
      <c r="O27" s="52"/>
      <c r="P27" s="52"/>
      <c r="Q27" s="52"/>
      <c r="R27" s="52"/>
      <c r="S27" s="52"/>
      <c r="T27" s="52"/>
      <c r="U27" s="52"/>
      <c r="V27" s="31">
        <f t="shared" si="0"/>
        <v>0</v>
      </c>
      <c r="W27" s="49" t="s">
        <v>17</v>
      </c>
      <c r="X27" s="49" t="s">
        <v>17</v>
      </c>
      <c r="Y27" s="52"/>
      <c r="Z27" s="54"/>
      <c r="AA27" s="52"/>
      <c r="AB27" s="52"/>
      <c r="AC27" s="54"/>
      <c r="AD27" s="52"/>
      <c r="AE27" s="54"/>
      <c r="AF27" s="54"/>
      <c r="AG27" s="54"/>
      <c r="AH27" s="54"/>
      <c r="AI27" s="54"/>
      <c r="AJ27" s="54"/>
      <c r="AK27" s="52"/>
      <c r="AL27" s="54"/>
      <c r="AM27" s="54"/>
      <c r="AN27" s="54"/>
      <c r="AO27" s="54"/>
      <c r="AP27" s="54"/>
      <c r="AQ27" s="55"/>
      <c r="AR27" s="52"/>
      <c r="AS27" s="54"/>
      <c r="AT27" s="54"/>
      <c r="AU27" s="54"/>
      <c r="AV27" s="63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34">
        <f t="shared" si="1"/>
        <v>0</v>
      </c>
      <c r="BH27" s="35">
        <f t="shared" si="2"/>
        <v>0</v>
      </c>
      <c r="BI27" s="48"/>
      <c r="BJ27" s="48"/>
    </row>
    <row r="28" spans="1:62" s="46" customFormat="1" ht="21" customHeight="1" thickBot="1" x14ac:dyDescent="0.3">
      <c r="A28" s="45"/>
      <c r="B28" s="119" t="s">
        <v>54</v>
      </c>
      <c r="C28" s="109" t="s">
        <v>38</v>
      </c>
      <c r="D28" s="64" t="s">
        <v>27</v>
      </c>
      <c r="E28" s="65">
        <v>4</v>
      </c>
      <c r="F28" s="65">
        <v>6</v>
      </c>
      <c r="G28" s="65">
        <v>4</v>
      </c>
      <c r="H28" s="65">
        <v>6</v>
      </c>
      <c r="I28" s="65">
        <v>4</v>
      </c>
      <c r="J28" s="65">
        <v>6</v>
      </c>
      <c r="K28" s="65">
        <v>4</v>
      </c>
      <c r="L28" s="66">
        <v>4</v>
      </c>
      <c r="M28" s="66">
        <v>4</v>
      </c>
      <c r="N28" s="66">
        <v>3</v>
      </c>
      <c r="O28" s="66"/>
      <c r="P28" s="66"/>
      <c r="Q28" s="66"/>
      <c r="R28" s="66"/>
      <c r="S28" s="66"/>
      <c r="T28" s="66"/>
      <c r="U28" s="66"/>
      <c r="V28" s="31">
        <f t="shared" si="0"/>
        <v>45</v>
      </c>
      <c r="W28" s="44" t="s">
        <v>17</v>
      </c>
      <c r="X28" s="44" t="s">
        <v>17</v>
      </c>
      <c r="Y28" s="66">
        <v>8</v>
      </c>
      <c r="Z28" s="66">
        <v>8</v>
      </c>
      <c r="AA28" s="66">
        <v>8</v>
      </c>
      <c r="AB28" s="66">
        <v>8</v>
      </c>
      <c r="AC28" s="66">
        <v>8</v>
      </c>
      <c r="AD28" s="66">
        <v>10</v>
      </c>
      <c r="AE28" s="66">
        <v>8</v>
      </c>
      <c r="AF28" s="66">
        <v>11</v>
      </c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5"/>
      <c r="AW28" s="66"/>
      <c r="AX28" s="66"/>
      <c r="AY28" s="66"/>
      <c r="AZ28" s="66"/>
      <c r="BA28" s="66"/>
      <c r="BB28" s="66"/>
      <c r="BC28" s="66"/>
      <c r="BD28" s="66"/>
      <c r="BE28" s="66"/>
      <c r="BF28" s="67"/>
      <c r="BG28" s="34">
        <f t="shared" si="1"/>
        <v>69</v>
      </c>
      <c r="BH28" s="35">
        <f t="shared" si="2"/>
        <v>114</v>
      </c>
      <c r="BI28" s="48"/>
      <c r="BJ28" s="48"/>
    </row>
    <row r="29" spans="1:62" s="46" customFormat="1" ht="15" customHeight="1" thickBot="1" x14ac:dyDescent="0.3">
      <c r="A29" s="45"/>
      <c r="B29" s="120"/>
      <c r="C29" s="110"/>
      <c r="D29" s="68" t="s">
        <v>18</v>
      </c>
      <c r="E29" s="69"/>
      <c r="F29" s="69"/>
      <c r="G29" s="69"/>
      <c r="H29" s="70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31">
        <f t="shared" si="0"/>
        <v>0</v>
      </c>
      <c r="W29" s="44" t="s">
        <v>17</v>
      </c>
      <c r="X29" s="44" t="s">
        <v>17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71"/>
      <c r="AW29" s="69"/>
      <c r="AX29" s="69"/>
      <c r="AY29" s="69"/>
      <c r="AZ29" s="69"/>
      <c r="BA29" s="69"/>
      <c r="BB29" s="69"/>
      <c r="BC29" s="69"/>
      <c r="BD29" s="69"/>
      <c r="BE29" s="69"/>
      <c r="BF29" s="72"/>
      <c r="BG29" s="34">
        <f t="shared" si="1"/>
        <v>0</v>
      </c>
      <c r="BH29" s="35">
        <f t="shared" si="2"/>
        <v>0</v>
      </c>
      <c r="BI29" s="48"/>
      <c r="BJ29" s="48"/>
    </row>
    <row r="30" spans="1:62" s="46" customFormat="1" ht="25.5" customHeight="1" thickBot="1" x14ac:dyDescent="0.3">
      <c r="A30" s="45"/>
      <c r="B30" s="111" t="s">
        <v>55</v>
      </c>
      <c r="C30" s="109" t="s">
        <v>56</v>
      </c>
      <c r="D30" s="28" t="s">
        <v>16</v>
      </c>
      <c r="E30" s="29">
        <v>2</v>
      </c>
      <c r="F30" s="29">
        <v>2</v>
      </c>
      <c r="G30" s="29">
        <v>2</v>
      </c>
      <c r="H30" s="29">
        <v>2</v>
      </c>
      <c r="I30" s="29">
        <v>2</v>
      </c>
      <c r="J30" s="29">
        <v>2</v>
      </c>
      <c r="K30" s="29">
        <v>2</v>
      </c>
      <c r="L30" s="29">
        <v>3</v>
      </c>
      <c r="M30" s="29"/>
      <c r="N30" s="29"/>
      <c r="O30" s="29"/>
      <c r="P30" s="29"/>
      <c r="Q30" s="29"/>
      <c r="R30" s="29"/>
      <c r="S30" s="29"/>
      <c r="T30" s="29"/>
      <c r="U30" s="29"/>
      <c r="V30" s="31">
        <f t="shared" si="0"/>
        <v>17</v>
      </c>
      <c r="W30" s="44" t="s">
        <v>17</v>
      </c>
      <c r="X30" s="44" t="s">
        <v>17</v>
      </c>
      <c r="Y30" s="32">
        <v>2</v>
      </c>
      <c r="Z30" s="32">
        <v>2</v>
      </c>
      <c r="AA30" s="32">
        <v>2</v>
      </c>
      <c r="AB30" s="32">
        <v>2</v>
      </c>
      <c r="AC30" s="32">
        <v>2</v>
      </c>
      <c r="AD30" s="32">
        <v>2</v>
      </c>
      <c r="AE30" s="32">
        <v>2</v>
      </c>
      <c r="AF30" s="32">
        <v>5</v>
      </c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19</v>
      </c>
      <c r="BH30" s="35">
        <f t="shared" si="2"/>
        <v>36</v>
      </c>
      <c r="BI30" s="48"/>
      <c r="BJ30" s="48"/>
    </row>
    <row r="31" spans="1:62" s="46" customFormat="1" ht="15.6" customHeight="1" thickBot="1" x14ac:dyDescent="0.3">
      <c r="A31" s="45"/>
      <c r="B31" s="112"/>
      <c r="C31" s="113"/>
      <c r="D31" s="36" t="s">
        <v>18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44" t="s">
        <v>17</v>
      </c>
      <c r="X31" s="44" t="s">
        <v>17</v>
      </c>
      <c r="Y31" s="38"/>
      <c r="Z31" s="38"/>
      <c r="AA31" s="38"/>
      <c r="AB31" s="38"/>
      <c r="AC31" s="38"/>
      <c r="AD31" s="38"/>
      <c r="AE31" s="38"/>
      <c r="AF31" s="38">
        <v>2</v>
      </c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2</v>
      </c>
      <c r="BH31" s="35">
        <f t="shared" si="2"/>
        <v>2</v>
      </c>
    </row>
    <row r="32" spans="1:62" s="46" customFormat="1" ht="26.25" customHeight="1" thickBot="1" x14ac:dyDescent="0.3">
      <c r="A32" s="45"/>
      <c r="B32" s="88" t="s">
        <v>57</v>
      </c>
      <c r="C32" s="86" t="s">
        <v>39</v>
      </c>
      <c r="D32" s="28" t="s">
        <v>16</v>
      </c>
      <c r="E32" s="29">
        <v>2</v>
      </c>
      <c r="F32" s="29">
        <v>2</v>
      </c>
      <c r="G32" s="29">
        <v>2</v>
      </c>
      <c r="H32" s="29">
        <v>2</v>
      </c>
      <c r="I32" s="29">
        <v>2</v>
      </c>
      <c r="J32" s="29">
        <v>2</v>
      </c>
      <c r="K32" s="29">
        <v>2</v>
      </c>
      <c r="L32" s="29">
        <v>3</v>
      </c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17</v>
      </c>
      <c r="W32" s="44" t="s">
        <v>17</v>
      </c>
      <c r="X32" s="44" t="s">
        <v>17</v>
      </c>
      <c r="Y32" s="32">
        <v>2</v>
      </c>
      <c r="Z32" s="32">
        <v>2</v>
      </c>
      <c r="AA32" s="32">
        <v>2</v>
      </c>
      <c r="AB32" s="32">
        <v>2</v>
      </c>
      <c r="AC32" s="32">
        <v>2</v>
      </c>
      <c r="AD32" s="32">
        <v>2</v>
      </c>
      <c r="AE32" s="32">
        <v>2</v>
      </c>
      <c r="AF32" s="32">
        <v>5</v>
      </c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19</v>
      </c>
      <c r="BH32" s="35">
        <f t="shared" si="2"/>
        <v>36</v>
      </c>
    </row>
    <row r="33" spans="1:60" s="46" customFormat="1" ht="31.2" customHeight="1" thickBot="1" x14ac:dyDescent="0.3">
      <c r="A33" s="45"/>
      <c r="B33" s="94" t="s">
        <v>37</v>
      </c>
      <c r="C33" s="178" t="s">
        <v>58</v>
      </c>
      <c r="D33" s="28" t="s">
        <v>16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1">
        <f t="shared" si="0"/>
        <v>0</v>
      </c>
      <c r="W33" s="44" t="s">
        <v>17</v>
      </c>
      <c r="X33" s="44" t="s">
        <v>17</v>
      </c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41"/>
      <c r="AW33" s="32"/>
      <c r="AX33" s="32"/>
      <c r="AY33" s="32"/>
      <c r="AZ33" s="32"/>
      <c r="BA33" s="32"/>
      <c r="BB33" s="32"/>
      <c r="BC33" s="32"/>
      <c r="BD33" s="32"/>
      <c r="BE33" s="32"/>
      <c r="BF33" s="33"/>
      <c r="BG33" s="34">
        <f t="shared" si="1"/>
        <v>0</v>
      </c>
      <c r="BH33" s="35">
        <f t="shared" si="2"/>
        <v>0</v>
      </c>
    </row>
    <row r="34" spans="1:60" s="46" customFormat="1" ht="28.5" customHeight="1" thickBot="1" x14ac:dyDescent="0.3">
      <c r="A34" s="45"/>
      <c r="B34" s="119" t="s">
        <v>26</v>
      </c>
      <c r="C34" s="109" t="s">
        <v>59</v>
      </c>
      <c r="D34" s="64" t="s">
        <v>16</v>
      </c>
      <c r="E34" s="66">
        <v>6</v>
      </c>
      <c r="F34" s="66">
        <v>4</v>
      </c>
      <c r="G34" s="66">
        <v>6</v>
      </c>
      <c r="H34" s="66">
        <v>4</v>
      </c>
      <c r="I34" s="66">
        <v>6</v>
      </c>
      <c r="J34" s="66">
        <v>4</v>
      </c>
      <c r="K34" s="66">
        <v>6</v>
      </c>
      <c r="L34" s="66">
        <v>6</v>
      </c>
      <c r="M34" s="66">
        <v>6</v>
      </c>
      <c r="N34" s="66">
        <v>3</v>
      </c>
      <c r="O34" s="66"/>
      <c r="P34" s="66"/>
      <c r="Q34" s="66"/>
      <c r="R34" s="66"/>
      <c r="S34" s="66"/>
      <c r="T34" s="66"/>
      <c r="U34" s="66"/>
      <c r="V34" s="31">
        <f t="shared" si="0"/>
        <v>51</v>
      </c>
      <c r="W34" s="44" t="s">
        <v>17</v>
      </c>
      <c r="X34" s="44" t="s">
        <v>17</v>
      </c>
      <c r="Y34" s="66">
        <v>5</v>
      </c>
      <c r="Z34" s="66">
        <v>2</v>
      </c>
      <c r="AA34" s="66">
        <v>2</v>
      </c>
      <c r="AB34" s="66">
        <v>2</v>
      </c>
      <c r="AC34" s="66">
        <v>2</v>
      </c>
      <c r="AD34" s="66">
        <v>2</v>
      </c>
      <c r="AE34" s="66">
        <v>2</v>
      </c>
      <c r="AF34" s="66">
        <v>2</v>
      </c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5"/>
      <c r="AW34" s="66"/>
      <c r="AX34" s="66"/>
      <c r="AY34" s="66"/>
      <c r="AZ34" s="66"/>
      <c r="BA34" s="66"/>
      <c r="BB34" s="66"/>
      <c r="BC34" s="66"/>
      <c r="BD34" s="66"/>
      <c r="BE34" s="66"/>
      <c r="BF34" s="67"/>
      <c r="BG34" s="34">
        <f t="shared" si="1"/>
        <v>19</v>
      </c>
      <c r="BH34" s="35">
        <f t="shared" si="2"/>
        <v>70</v>
      </c>
    </row>
    <row r="35" spans="1:60" s="46" customFormat="1" ht="26.25" customHeight="1" thickBot="1" x14ac:dyDescent="0.3">
      <c r="A35" s="45"/>
      <c r="B35" s="120"/>
      <c r="C35" s="110"/>
      <c r="D35" s="68" t="s">
        <v>18</v>
      </c>
      <c r="E35" s="69"/>
      <c r="F35" s="69"/>
      <c r="G35" s="69"/>
      <c r="H35" s="70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31">
        <f t="shared" si="0"/>
        <v>0</v>
      </c>
      <c r="W35" s="44" t="s">
        <v>17</v>
      </c>
      <c r="X35" s="44" t="s">
        <v>17</v>
      </c>
      <c r="Y35" s="69"/>
      <c r="Z35" s="69"/>
      <c r="AA35" s="69"/>
      <c r="AB35" s="69"/>
      <c r="AC35" s="69"/>
      <c r="AD35" s="69"/>
      <c r="AE35" s="69"/>
      <c r="AF35" s="69">
        <v>2</v>
      </c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71"/>
      <c r="AW35" s="69"/>
      <c r="AX35" s="69"/>
      <c r="AY35" s="69"/>
      <c r="AZ35" s="69"/>
      <c r="BA35" s="69"/>
      <c r="BB35" s="69"/>
      <c r="BC35" s="69"/>
      <c r="BD35" s="69"/>
      <c r="BE35" s="69"/>
      <c r="BF35" s="72"/>
      <c r="BG35" s="34">
        <f t="shared" si="1"/>
        <v>2</v>
      </c>
      <c r="BH35" s="35">
        <f t="shared" si="2"/>
        <v>2</v>
      </c>
    </row>
    <row r="36" spans="1:60" ht="19.5" customHeight="1" thickBot="1" x14ac:dyDescent="0.3">
      <c r="A36" s="7"/>
      <c r="B36" s="107" t="s">
        <v>60</v>
      </c>
      <c r="C36" s="109" t="s">
        <v>61</v>
      </c>
      <c r="D36" s="28" t="s">
        <v>16</v>
      </c>
      <c r="E36" s="66">
        <v>6</v>
      </c>
      <c r="F36" s="66">
        <v>4</v>
      </c>
      <c r="G36" s="66">
        <v>6</v>
      </c>
      <c r="H36" s="66">
        <v>4</v>
      </c>
      <c r="I36" s="66">
        <v>6</v>
      </c>
      <c r="J36" s="66">
        <v>4</v>
      </c>
      <c r="K36" s="66">
        <v>6</v>
      </c>
      <c r="L36" s="66">
        <v>6</v>
      </c>
      <c r="M36" s="66">
        <v>6</v>
      </c>
      <c r="N36" s="66">
        <v>3</v>
      </c>
      <c r="O36" s="66"/>
      <c r="P36" s="66"/>
      <c r="Q36" s="66"/>
      <c r="R36" s="66"/>
      <c r="S36" s="66"/>
      <c r="T36" s="66"/>
      <c r="U36" s="66"/>
      <c r="V36" s="31">
        <f t="shared" ref="V36" si="6">E36+F36+G36+H36+I36+J36+K36+L36+M36+N36+O36+P36+Q36+R36+S36+T36+U36</f>
        <v>51</v>
      </c>
      <c r="W36" s="44" t="s">
        <v>17</v>
      </c>
      <c r="X36" s="44" t="s">
        <v>17</v>
      </c>
      <c r="Y36" s="66">
        <v>5</v>
      </c>
      <c r="Z36" s="66">
        <v>2</v>
      </c>
      <c r="AA36" s="66">
        <v>2</v>
      </c>
      <c r="AB36" s="66">
        <v>2</v>
      </c>
      <c r="AC36" s="66">
        <v>2</v>
      </c>
      <c r="AD36" s="66">
        <v>2</v>
      </c>
      <c r="AE36" s="66">
        <v>2</v>
      </c>
      <c r="AF36" s="66">
        <v>2</v>
      </c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41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ref="BG36:BG37" si="7">Y36+Z36+AA36+AB36+AC36+AD36+AE36+AF36+AG36+AH36+AI36+AJ36+AK36+AL36+AM36+AN36+AO36+AP36+AQ36+AR36+AS36+AT36+AU36+AV36</f>
        <v>19</v>
      </c>
      <c r="BH36" s="35">
        <f t="shared" ref="BH36:BH37" si="8">V36+BG36</f>
        <v>70</v>
      </c>
    </row>
    <row r="37" spans="1:60" ht="21.75" customHeight="1" thickBot="1" x14ac:dyDescent="0.3">
      <c r="A37" s="7"/>
      <c r="B37" s="108"/>
      <c r="C37" s="110"/>
      <c r="D37" s="36" t="s">
        <v>18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>
        <f t="shared" ref="V36:V37" si="9">E37+F37+G37+H37+I37+J37+K37+L37+M37+N37+O37+P37+Q37+R37+S37+T37+U37</f>
        <v>0</v>
      </c>
      <c r="W37" s="14" t="s">
        <v>17</v>
      </c>
      <c r="X37" s="14" t="s">
        <v>17</v>
      </c>
      <c r="Y37" s="38"/>
      <c r="Z37" s="37"/>
      <c r="AA37" s="37"/>
      <c r="AB37" s="37"/>
      <c r="AC37" s="37"/>
      <c r="AD37" s="37"/>
      <c r="AE37" s="37"/>
      <c r="AF37" s="37">
        <v>2</v>
      </c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9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7"/>
        <v>2</v>
      </c>
      <c r="BH37" s="35">
        <f t="shared" si="8"/>
        <v>2</v>
      </c>
    </row>
    <row r="38" spans="1:60" ht="19.5" customHeight="1" thickBot="1" x14ac:dyDescent="0.3">
      <c r="A38" s="7"/>
      <c r="B38" s="107" t="s">
        <v>62</v>
      </c>
      <c r="C38" s="109" t="s">
        <v>63</v>
      </c>
      <c r="D38" s="28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44" t="s">
        <v>17</v>
      </c>
      <c r="X38" s="44" t="s">
        <v>17</v>
      </c>
      <c r="Y38" s="32"/>
      <c r="Z38" s="32"/>
      <c r="AA38" s="32"/>
      <c r="AB38" s="32"/>
      <c r="AC38" s="32"/>
      <c r="AD38" s="32"/>
      <c r="AE38" s="32"/>
      <c r="AF38" s="32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1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0</v>
      </c>
      <c r="BH38" s="35">
        <f t="shared" si="2"/>
        <v>0</v>
      </c>
    </row>
    <row r="39" spans="1:60" ht="21.75" customHeight="1" thickBot="1" x14ac:dyDescent="0.3">
      <c r="A39" s="7"/>
      <c r="B39" s="108"/>
      <c r="C39" s="110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3.25" customHeight="1" thickBot="1" x14ac:dyDescent="0.3">
      <c r="A40" s="7"/>
      <c r="B40" s="103" t="s">
        <v>64</v>
      </c>
      <c r="C40" s="97" t="s">
        <v>28</v>
      </c>
      <c r="D40" s="28" t="s">
        <v>27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>
        <v>30</v>
      </c>
      <c r="P40" s="29">
        <v>30</v>
      </c>
      <c r="Q40" s="29">
        <v>30</v>
      </c>
      <c r="R40" s="29">
        <v>30</v>
      </c>
      <c r="S40" s="29">
        <v>30</v>
      </c>
      <c r="T40" s="29">
        <v>30</v>
      </c>
      <c r="U40" s="29">
        <v>30</v>
      </c>
      <c r="V40" s="31">
        <f t="shared" ref="V40" si="10">E40+F40+G40+H40+I40+J40+K40+L40+M40+N40+O40+P40+Q40+R40+S40+T40+U40</f>
        <v>210</v>
      </c>
      <c r="W40" s="44" t="s">
        <v>17</v>
      </c>
      <c r="X40" s="44" t="s">
        <v>17</v>
      </c>
      <c r="Y40" s="32"/>
      <c r="Z40" s="32"/>
      <c r="AA40" s="32"/>
      <c r="AB40" s="32"/>
      <c r="AC40" s="32"/>
      <c r="AD40" s="32"/>
      <c r="AE40" s="32"/>
      <c r="AF40" s="32"/>
      <c r="AG40" s="29">
        <v>30</v>
      </c>
      <c r="AH40" s="29">
        <v>30</v>
      </c>
      <c r="AI40" s="29">
        <v>30</v>
      </c>
      <c r="AJ40" s="29">
        <v>30</v>
      </c>
      <c r="AK40" s="29">
        <v>30</v>
      </c>
      <c r="AL40" s="29">
        <v>30</v>
      </c>
      <c r="AM40" s="29">
        <v>30</v>
      </c>
      <c r="AN40" s="29">
        <v>30</v>
      </c>
      <c r="AO40" s="29">
        <v>30</v>
      </c>
      <c r="AP40" s="29">
        <v>30</v>
      </c>
      <c r="AQ40" s="29">
        <v>30</v>
      </c>
      <c r="AR40" s="29"/>
      <c r="AS40" s="29"/>
      <c r="AT40" s="29"/>
      <c r="AU40" s="29"/>
      <c r="AV40" s="43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ref="BG40" si="11">Y40+Z40+AA40+AB40+AC40+AD40+AE40+AF40+AG40+AH40+AI40+AJ40+AK40+AL40+AM40+AN40+AO40+AP40+AQ40+AR40+AS40+AT40+AU40+AV40</f>
        <v>330</v>
      </c>
      <c r="BH40" s="35">
        <f t="shared" ref="BH40" si="12">V40+BG40</f>
        <v>540</v>
      </c>
    </row>
    <row r="41" spans="1:60" ht="23.25" customHeight="1" thickBot="1" x14ac:dyDescent="0.3">
      <c r="A41" s="7"/>
      <c r="B41" s="103" t="s">
        <v>25</v>
      </c>
      <c r="C41" s="97" t="s">
        <v>29</v>
      </c>
      <c r="D41" s="28" t="s">
        <v>27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1">
        <f t="shared" si="0"/>
        <v>0</v>
      </c>
      <c r="W41" s="44" t="s">
        <v>17</v>
      </c>
      <c r="X41" s="44" t="s">
        <v>17</v>
      </c>
      <c r="Y41" s="32"/>
      <c r="Z41" s="32"/>
      <c r="AA41" s="32"/>
      <c r="AB41" s="32"/>
      <c r="AC41" s="32"/>
      <c r="AD41" s="32"/>
      <c r="AE41" s="32"/>
      <c r="AF41" s="32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>
        <v>30</v>
      </c>
      <c r="AS41" s="29">
        <v>30</v>
      </c>
      <c r="AT41" s="29">
        <v>30</v>
      </c>
      <c r="AU41" s="29">
        <v>30</v>
      </c>
      <c r="AV41" s="43"/>
      <c r="AW41" s="32"/>
      <c r="AX41" s="32"/>
      <c r="AY41" s="32"/>
      <c r="AZ41" s="32"/>
      <c r="BA41" s="32"/>
      <c r="BB41" s="32"/>
      <c r="BC41" s="32"/>
      <c r="BD41" s="32"/>
      <c r="BE41" s="32"/>
      <c r="BF41" s="33"/>
      <c r="BG41" s="34">
        <f t="shared" si="1"/>
        <v>120</v>
      </c>
      <c r="BH41" s="35">
        <f t="shared" si="2"/>
        <v>120</v>
      </c>
    </row>
    <row r="42" spans="1:60" ht="24" customHeight="1" thickBot="1" x14ac:dyDescent="0.3">
      <c r="A42" s="7"/>
      <c r="B42" s="100" t="s">
        <v>35</v>
      </c>
      <c r="C42" s="101" t="s">
        <v>34</v>
      </c>
      <c r="D42" s="64" t="s">
        <v>27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31">
        <f t="shared" si="0"/>
        <v>0</v>
      </c>
      <c r="W42" s="44" t="s">
        <v>17</v>
      </c>
      <c r="X42" s="44" t="s">
        <v>17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5">
        <v>12</v>
      </c>
      <c r="AW42" s="66"/>
      <c r="AX42" s="66"/>
      <c r="AY42" s="66"/>
      <c r="AZ42" s="66"/>
      <c r="BA42" s="66"/>
      <c r="BB42" s="66"/>
      <c r="BC42" s="66"/>
      <c r="BD42" s="66"/>
      <c r="BE42" s="66"/>
      <c r="BF42" s="67"/>
      <c r="BG42" s="34">
        <f t="shared" si="1"/>
        <v>12</v>
      </c>
      <c r="BH42" s="35">
        <f t="shared" si="2"/>
        <v>12</v>
      </c>
    </row>
    <row r="43" spans="1:60" ht="17.25" customHeight="1" thickBot="1" x14ac:dyDescent="0.3">
      <c r="A43" s="7"/>
      <c r="B43" s="102" t="s">
        <v>40</v>
      </c>
      <c r="C43" s="97" t="s">
        <v>41</v>
      </c>
      <c r="D43" s="28" t="s">
        <v>16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1">
        <f t="shared" si="0"/>
        <v>0</v>
      </c>
      <c r="W43" s="14" t="s">
        <v>17</v>
      </c>
      <c r="X43" s="14" t="s">
        <v>17</v>
      </c>
      <c r="Y43" s="32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41"/>
      <c r="AW43" s="32"/>
      <c r="AX43" s="32"/>
      <c r="AY43" s="32"/>
      <c r="AZ43" s="32"/>
      <c r="BA43" s="32"/>
      <c r="BB43" s="32"/>
      <c r="BC43" s="32"/>
      <c r="BD43" s="32"/>
      <c r="BE43" s="32"/>
      <c r="BF43" s="33"/>
      <c r="BG43" s="34">
        <f t="shared" si="1"/>
        <v>0</v>
      </c>
      <c r="BH43" s="35">
        <f t="shared" si="2"/>
        <v>0</v>
      </c>
    </row>
    <row r="44" spans="1:60" ht="30.75" customHeight="1" x14ac:dyDescent="0.25">
      <c r="A44" s="7"/>
      <c r="B44" s="104" t="s">
        <v>30</v>
      </c>
      <c r="C44" s="105"/>
      <c r="D44" s="106"/>
      <c r="E44" s="158">
        <v>30</v>
      </c>
      <c r="F44" s="158">
        <v>30</v>
      </c>
      <c r="G44" s="158">
        <v>30</v>
      </c>
      <c r="H44" s="158">
        <v>30</v>
      </c>
      <c r="I44" s="158">
        <v>30</v>
      </c>
      <c r="J44" s="158">
        <v>30</v>
      </c>
      <c r="K44" s="158">
        <v>30</v>
      </c>
      <c r="L44" s="158">
        <v>30</v>
      </c>
      <c r="M44" s="158">
        <v>30</v>
      </c>
      <c r="N44" s="158">
        <v>30</v>
      </c>
      <c r="O44" s="158">
        <v>30</v>
      </c>
      <c r="P44" s="158">
        <v>30</v>
      </c>
      <c r="Q44" s="158">
        <v>30</v>
      </c>
      <c r="R44" s="158">
        <v>30</v>
      </c>
      <c r="S44" s="158">
        <v>30</v>
      </c>
      <c r="T44" s="158">
        <v>30</v>
      </c>
      <c r="U44" s="158">
        <v>30</v>
      </c>
      <c r="V44" s="160">
        <v>510</v>
      </c>
      <c r="W44" s="163" t="s">
        <v>17</v>
      </c>
      <c r="X44" s="163" t="s">
        <v>17</v>
      </c>
      <c r="Y44" s="158">
        <v>30</v>
      </c>
      <c r="Z44" s="158">
        <v>30</v>
      </c>
      <c r="AA44" s="158">
        <v>30</v>
      </c>
      <c r="AB44" s="158">
        <v>30</v>
      </c>
      <c r="AC44" s="158">
        <v>30</v>
      </c>
      <c r="AD44" s="158">
        <v>30</v>
      </c>
      <c r="AE44" s="158">
        <v>30</v>
      </c>
      <c r="AF44" s="158">
        <v>30</v>
      </c>
      <c r="AG44" s="158">
        <v>30</v>
      </c>
      <c r="AH44" s="158">
        <v>30</v>
      </c>
      <c r="AI44" s="158">
        <v>30</v>
      </c>
      <c r="AJ44" s="158">
        <v>30</v>
      </c>
      <c r="AK44" s="158">
        <v>30</v>
      </c>
      <c r="AL44" s="158">
        <v>30</v>
      </c>
      <c r="AM44" s="158">
        <v>30</v>
      </c>
      <c r="AN44" s="158">
        <v>30</v>
      </c>
      <c r="AO44" s="158">
        <v>30</v>
      </c>
      <c r="AP44" s="158">
        <v>30</v>
      </c>
      <c r="AQ44" s="158">
        <v>30</v>
      </c>
      <c r="AR44" s="158">
        <v>30</v>
      </c>
      <c r="AS44" s="158">
        <v>30</v>
      </c>
      <c r="AT44" s="158">
        <v>30</v>
      </c>
      <c r="AU44" s="158">
        <v>30</v>
      </c>
      <c r="AV44" s="158">
        <v>30</v>
      </c>
      <c r="AW44" s="158">
        <f>SUM(AW14:AW43)</f>
        <v>0</v>
      </c>
      <c r="AX44" s="158">
        <f>SUM(AX14:AX43)</f>
        <v>0</v>
      </c>
      <c r="AY44" s="158">
        <f>SUM(AY14:AY43)</f>
        <v>0</v>
      </c>
      <c r="AZ44" s="158">
        <f>SUM(AZ14:AZ43)</f>
        <v>0</v>
      </c>
      <c r="BA44" s="158">
        <f>SUM(BA14:BA43)</f>
        <v>0</v>
      </c>
      <c r="BB44" s="158">
        <f>SUM(BB14:BB43)</f>
        <v>0</v>
      </c>
      <c r="BC44" s="158">
        <f>SUM(BC14:BC43)</f>
        <v>0</v>
      </c>
      <c r="BD44" s="158">
        <f>SUM(BD14:BD43)</f>
        <v>0</v>
      </c>
      <c r="BE44" s="158">
        <f>SUM(BE14:BE43)</f>
        <v>0</v>
      </c>
      <c r="BF44" s="175">
        <f>SUM(BF14:BF43)</f>
        <v>0</v>
      </c>
      <c r="BG44" s="165">
        <v>690</v>
      </c>
      <c r="BH44" s="167">
        <f t="shared" si="2"/>
        <v>1200</v>
      </c>
    </row>
    <row r="45" spans="1:60" ht="28.5" customHeight="1" thickBot="1" x14ac:dyDescent="0.3">
      <c r="A45" s="7"/>
      <c r="B45" s="169" t="s">
        <v>31</v>
      </c>
      <c r="C45" s="170"/>
      <c r="D45" s="171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61"/>
      <c r="W45" s="164"/>
      <c r="X45" s="164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59"/>
      <c r="AX45" s="159"/>
      <c r="AY45" s="159"/>
      <c r="AZ45" s="159"/>
      <c r="BA45" s="159"/>
      <c r="BB45" s="159"/>
      <c r="BC45" s="159"/>
      <c r="BD45" s="159"/>
      <c r="BE45" s="159"/>
      <c r="BF45" s="176"/>
      <c r="BG45" s="166"/>
      <c r="BH45" s="168"/>
    </row>
    <row r="46" spans="1:60" ht="24" customHeight="1" thickBot="1" x14ac:dyDescent="0.3">
      <c r="A46" s="7"/>
      <c r="B46" s="172" t="s">
        <v>32</v>
      </c>
      <c r="C46" s="173"/>
      <c r="D46" s="174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4"/>
      <c r="T46" s="74"/>
      <c r="U46" s="74"/>
      <c r="V46" s="31"/>
      <c r="W46" s="91" t="s">
        <v>17</v>
      </c>
      <c r="X46" s="91" t="s">
        <v>17</v>
      </c>
      <c r="Y46" s="73"/>
      <c r="Z46" s="74"/>
      <c r="AA46" s="74"/>
      <c r="AB46" s="74"/>
      <c r="AC46" s="74"/>
      <c r="AD46" s="74"/>
      <c r="AE46" s="74"/>
      <c r="AF46" s="74">
        <v>12</v>
      </c>
      <c r="AG46" s="74"/>
      <c r="AH46" s="74"/>
      <c r="AI46" s="74"/>
      <c r="AJ46" s="74"/>
      <c r="AK46" s="74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90"/>
      <c r="AW46" s="73" t="e">
        <f>SUM(#REF!+#REF!+#REF!+AW39+#REF!+AW31+#REF!+AW25+#REF!+AW23+AW21+AW19+AW17+AW15+#REF!+#REF!+#REF!+#REF!+#REF!+#REF!+#REF!+#REF!+#REF!+#REF!+#REF!+#REF!+#REF!+#REF!+#REF!+#REF!+#REF!+#REF!+#REF!+#REF!)</f>
        <v>#REF!</v>
      </c>
      <c r="AX46" s="73" t="e">
        <f>SUM(#REF!+#REF!+#REF!+AX39+#REF!+AX31+#REF!+AX25+#REF!+AX23+AX21+AX19+AX17+AX15+#REF!+#REF!+#REF!+#REF!+#REF!+#REF!+#REF!+#REF!+#REF!+#REF!+#REF!+#REF!+#REF!+#REF!+#REF!+#REF!+#REF!+#REF!+#REF!+#REF!)</f>
        <v>#REF!</v>
      </c>
      <c r="AY46" s="73" t="e">
        <f>SUM(#REF!+#REF!+#REF!+AY39+#REF!+AY31+#REF!+AY25+#REF!+AY23+AY21+AY19+AY17+AY15+#REF!+#REF!+#REF!+#REF!+#REF!+#REF!+#REF!+#REF!+#REF!+#REF!+#REF!+#REF!+#REF!+#REF!+#REF!+#REF!+#REF!+#REF!+#REF!+#REF!)</f>
        <v>#REF!</v>
      </c>
      <c r="AZ46" s="73" t="e">
        <f>SUM(#REF!+#REF!+#REF!+AZ39+#REF!+AZ31+#REF!+AZ25+#REF!+AZ23+AZ21+AZ19+AZ17+AZ15+#REF!+#REF!+#REF!+#REF!+#REF!+#REF!+#REF!+#REF!+#REF!+#REF!+#REF!+#REF!+#REF!+#REF!+#REF!+#REF!+#REF!+#REF!+#REF!+#REF!)</f>
        <v>#REF!</v>
      </c>
      <c r="BA46" s="73" t="e">
        <f>SUM(#REF!+#REF!+#REF!+BA39+#REF!+BA31+#REF!+BA25+#REF!+BA23+BA21+BA19+BA17+BA15+#REF!+#REF!+#REF!+#REF!+#REF!+#REF!+#REF!+#REF!+#REF!+#REF!+#REF!+#REF!+#REF!+#REF!+#REF!+#REF!+#REF!+#REF!+#REF!+#REF!)</f>
        <v>#REF!</v>
      </c>
      <c r="BB46" s="73" t="e">
        <f>SUM(#REF!+#REF!+#REF!+BB39+#REF!+BB31+#REF!+BB25+#REF!+BB23+BB21+BB19+BB17+BB15+#REF!+#REF!+#REF!+#REF!+#REF!+#REF!+#REF!+#REF!+#REF!+#REF!+#REF!+#REF!+#REF!+#REF!+#REF!+#REF!+#REF!+#REF!+#REF!+#REF!)</f>
        <v>#REF!</v>
      </c>
      <c r="BC46" s="73" t="e">
        <f>SUM(#REF!+#REF!+#REF!+BC39+#REF!+BC31+#REF!+BC25+#REF!+BC23+BC21+BC19+BC17+BC15+#REF!+#REF!+#REF!+#REF!+#REF!+#REF!+#REF!+#REF!+#REF!+#REF!+#REF!+#REF!+#REF!+#REF!+#REF!+#REF!+#REF!+#REF!+#REF!+#REF!)</f>
        <v>#REF!</v>
      </c>
      <c r="BD46" s="73" t="e">
        <f>SUM(#REF!+#REF!+#REF!+BD39+#REF!+BD31+#REF!+BD25+#REF!+BD23+BD21+BD19+BD17+BD15+#REF!+#REF!+#REF!+#REF!+#REF!+#REF!+#REF!+#REF!+#REF!+#REF!+#REF!+#REF!+#REF!+#REF!+#REF!+#REF!+#REF!+#REF!+#REF!+#REF!)</f>
        <v>#REF!</v>
      </c>
      <c r="BE46" s="73" t="e">
        <f>SUM(#REF!+#REF!+#REF!+BE39+#REF!+BE31+#REF!+BE25+#REF!+BE23+BE21+BE19+BE17+BE15+#REF!+#REF!+#REF!+#REF!+#REF!+#REF!+#REF!+#REF!+#REF!+#REF!+#REF!+#REF!+#REF!+#REF!+#REF!+#REF!+#REF!+#REF!+#REF!+#REF!)</f>
        <v>#REF!</v>
      </c>
      <c r="BF46" s="75" t="e">
        <f>SUM(#REF!+#REF!+#REF!+BF39+#REF!+BF31+#REF!+BF25+#REF!+BF23+BF21+BF19+BF17+BF15+#REF!+#REF!+#REF!+#REF!+#REF!+#REF!+#REF!+#REF!+#REF!+#REF!+#REF!+#REF!+#REF!+#REF!+#REF!+#REF!+#REF!+#REF!+#REF!+#REF!)</f>
        <v>#REF!</v>
      </c>
      <c r="BG46" s="34">
        <v>12</v>
      </c>
      <c r="BH46" s="35">
        <f t="shared" si="2"/>
        <v>12</v>
      </c>
    </row>
    <row r="47" spans="1:60" ht="20.25" customHeight="1" thickBot="1" x14ac:dyDescent="0.3">
      <c r="A47" s="7"/>
      <c r="B47" s="172" t="s">
        <v>33</v>
      </c>
      <c r="C47" s="173"/>
      <c r="D47" s="174"/>
      <c r="E47" s="73">
        <v>30</v>
      </c>
      <c r="F47" s="73">
        <v>30</v>
      </c>
      <c r="G47" s="73">
        <v>30</v>
      </c>
      <c r="H47" s="73">
        <v>30</v>
      </c>
      <c r="I47" s="73">
        <v>30</v>
      </c>
      <c r="J47" s="73">
        <v>30</v>
      </c>
      <c r="K47" s="73">
        <v>30</v>
      </c>
      <c r="L47" s="73">
        <v>30</v>
      </c>
      <c r="M47" s="73">
        <v>30</v>
      </c>
      <c r="N47" s="73">
        <v>30</v>
      </c>
      <c r="O47" s="73">
        <v>30</v>
      </c>
      <c r="P47" s="73">
        <v>30</v>
      </c>
      <c r="Q47" s="73">
        <v>30</v>
      </c>
      <c r="R47" s="73">
        <v>30</v>
      </c>
      <c r="S47" s="76">
        <v>30</v>
      </c>
      <c r="T47" s="77">
        <v>30</v>
      </c>
      <c r="U47" s="77">
        <v>30</v>
      </c>
      <c r="V47" s="31">
        <f t="shared" ref="V47" si="13">E47+F47+G47+H47+I47+J47+K47+L47+M47+N47+O47+P47+Q47+R47+S47+T47+U47</f>
        <v>510</v>
      </c>
      <c r="W47" s="78" t="s">
        <v>17</v>
      </c>
      <c r="X47" s="78" t="s">
        <v>17</v>
      </c>
      <c r="Y47" s="73">
        <v>30</v>
      </c>
      <c r="Z47" s="77">
        <v>30</v>
      </c>
      <c r="AA47" s="77">
        <v>30</v>
      </c>
      <c r="AB47" s="77">
        <v>30</v>
      </c>
      <c r="AC47" s="77">
        <v>30</v>
      </c>
      <c r="AD47" s="77">
        <v>30</v>
      </c>
      <c r="AE47" s="77">
        <v>30</v>
      </c>
      <c r="AF47" s="77">
        <v>30</v>
      </c>
      <c r="AG47" s="77">
        <v>30</v>
      </c>
      <c r="AH47" s="77">
        <v>30</v>
      </c>
      <c r="AI47" s="77">
        <v>30</v>
      </c>
      <c r="AJ47" s="77">
        <v>30</v>
      </c>
      <c r="AK47" s="77">
        <v>30</v>
      </c>
      <c r="AL47" s="73">
        <v>30</v>
      </c>
      <c r="AM47" s="73">
        <v>30</v>
      </c>
      <c r="AN47" s="73">
        <v>30</v>
      </c>
      <c r="AO47" s="73">
        <v>30</v>
      </c>
      <c r="AP47" s="73">
        <v>30</v>
      </c>
      <c r="AQ47" s="73">
        <v>30</v>
      </c>
      <c r="AR47" s="73">
        <v>30</v>
      </c>
      <c r="AS47" s="73">
        <v>30</v>
      </c>
      <c r="AT47" s="73">
        <v>30</v>
      </c>
      <c r="AU47" s="73">
        <v>30</v>
      </c>
      <c r="AV47" s="90">
        <v>30</v>
      </c>
      <c r="AW47" s="73" t="e">
        <f t="shared" ref="AW47:BF47" si="14">SUM(AW44+AW46)</f>
        <v>#REF!</v>
      </c>
      <c r="AX47" s="73" t="e">
        <f t="shared" si="14"/>
        <v>#REF!</v>
      </c>
      <c r="AY47" s="73" t="e">
        <f t="shared" si="14"/>
        <v>#REF!</v>
      </c>
      <c r="AZ47" s="73" t="e">
        <f t="shared" si="14"/>
        <v>#REF!</v>
      </c>
      <c r="BA47" s="73" t="e">
        <f t="shared" si="14"/>
        <v>#REF!</v>
      </c>
      <c r="BB47" s="73" t="e">
        <f t="shared" si="14"/>
        <v>#REF!</v>
      </c>
      <c r="BC47" s="73" t="e">
        <f t="shared" si="14"/>
        <v>#REF!</v>
      </c>
      <c r="BD47" s="73" t="e">
        <f t="shared" si="14"/>
        <v>#REF!</v>
      </c>
      <c r="BE47" s="73" t="e">
        <f t="shared" si="14"/>
        <v>#REF!</v>
      </c>
      <c r="BF47" s="75" t="e">
        <f t="shared" si="14"/>
        <v>#REF!</v>
      </c>
      <c r="BG47" s="34">
        <v>690</v>
      </c>
      <c r="BH47" s="35">
        <f t="shared" si="2"/>
        <v>1200</v>
      </c>
    </row>
    <row r="48" spans="1:60" x14ac:dyDescent="0.25">
      <c r="W48" s="79"/>
    </row>
    <row r="49" spans="23:23" x14ac:dyDescent="0.25">
      <c r="W49" s="79"/>
    </row>
    <row r="50" spans="23:23" x14ac:dyDescent="0.25">
      <c r="W50" s="79"/>
    </row>
  </sheetData>
  <mergeCells count="105">
    <mergeCell ref="BG44:BG45"/>
    <mergeCell ref="BH44:BH45"/>
    <mergeCell ref="B45:D45"/>
    <mergeCell ref="B46:D46"/>
    <mergeCell ref="B47:D47"/>
    <mergeCell ref="AX44:AX45"/>
    <mergeCell ref="AY44:AY45"/>
    <mergeCell ref="AZ44:AZ45"/>
    <mergeCell ref="BA44:BA45"/>
    <mergeCell ref="BB44:BB45"/>
    <mergeCell ref="BC44:BC45"/>
    <mergeCell ref="BD44:BD45"/>
    <mergeCell ref="BE44:BE45"/>
    <mergeCell ref="BF44:BF45"/>
    <mergeCell ref="AO44:AO45"/>
    <mergeCell ref="AP44:AP45"/>
    <mergeCell ref="AQ44:AQ45"/>
    <mergeCell ref="AR44:AR45"/>
    <mergeCell ref="AS44:AS45"/>
    <mergeCell ref="AT44:AT45"/>
    <mergeCell ref="AU44:AU45"/>
    <mergeCell ref="AV44:AV45"/>
    <mergeCell ref="AW44:AW45"/>
    <mergeCell ref="AF44:AF45"/>
    <mergeCell ref="AG44:AG45"/>
    <mergeCell ref="AH44:AH45"/>
    <mergeCell ref="AI44:AI45"/>
    <mergeCell ref="AJ44:AJ45"/>
    <mergeCell ref="AK44:AK45"/>
    <mergeCell ref="AL44:AL45"/>
    <mergeCell ref="AM44:AM45"/>
    <mergeCell ref="AN44:AN45"/>
    <mergeCell ref="W44:W45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N44:N45"/>
    <mergeCell ref="O44:O45"/>
    <mergeCell ref="P44:P45"/>
    <mergeCell ref="Q44:Q45"/>
    <mergeCell ref="R44:R45"/>
    <mergeCell ref="S44:S45"/>
    <mergeCell ref="T44:T45"/>
    <mergeCell ref="U44:U45"/>
    <mergeCell ref="V44:V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12:BH12"/>
    <mergeCell ref="B14:B15"/>
    <mergeCell ref="C14:C15"/>
    <mergeCell ref="B16:B17"/>
    <mergeCell ref="C16:C17"/>
    <mergeCell ref="B18:B19"/>
    <mergeCell ref="C18:C19"/>
    <mergeCell ref="B44:D44"/>
    <mergeCell ref="B30:B31"/>
    <mergeCell ref="C30:C31"/>
    <mergeCell ref="B34:B35"/>
    <mergeCell ref="C34:C35"/>
    <mergeCell ref="B24:B25"/>
    <mergeCell ref="C24:C25"/>
    <mergeCell ref="B28:B29"/>
    <mergeCell ref="C28:C29"/>
    <mergeCell ref="B38:B39"/>
    <mergeCell ref="C38:C39"/>
    <mergeCell ref="B36:B37"/>
    <mergeCell ref="C36:C37"/>
  </mergeCells>
  <hyperlinks>
    <hyperlink ref="BH7" location="_ftn1" display="_ftn1"/>
  </hyperlink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0"/>
  <sheetViews>
    <sheetView topLeftCell="A25" zoomScale="75" zoomScaleNormal="75" workbookViewId="0">
      <selection activeCell="BH46" sqref="BH46"/>
    </sheetView>
  </sheetViews>
  <sheetFormatPr defaultRowHeight="13.8" x14ac:dyDescent="0.25"/>
  <cols>
    <col min="1" max="1" width="8.88671875" style="1"/>
    <col min="2" max="2" width="13.5546875" style="1" customWidth="1"/>
    <col min="3" max="3" width="29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28" t="s">
        <v>36</v>
      </c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</row>
    <row r="2" spans="1:64" ht="12.75" customHeight="1" x14ac:dyDescent="0.25">
      <c r="B2" s="2"/>
      <c r="C2" s="132" t="s">
        <v>43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2"/>
      <c r="AG2" s="2"/>
      <c r="AH2" s="2"/>
      <c r="AI2" s="2"/>
      <c r="AJ2" s="2"/>
      <c r="AK2" s="2"/>
      <c r="AL2" s="2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</row>
    <row r="3" spans="1:64" ht="12.75" customHeight="1" x14ac:dyDescent="0.25">
      <c r="B3" s="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2"/>
      <c r="AG3" s="2"/>
      <c r="AH3" s="2"/>
      <c r="AI3" s="2"/>
      <c r="AJ3" s="2"/>
      <c r="AK3" s="2"/>
      <c r="AL3" s="2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</row>
    <row r="4" spans="1:64" ht="12.75" customHeight="1" x14ac:dyDescent="0.25">
      <c r="B4" s="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2"/>
      <c r="AG4" s="2"/>
      <c r="AH4" s="2"/>
      <c r="AI4" s="2"/>
      <c r="AJ4" s="2"/>
      <c r="AK4" s="2"/>
      <c r="AL4" s="2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</row>
    <row r="5" spans="1:64" ht="13.5" customHeight="1" x14ac:dyDescent="0.25">
      <c r="B5" s="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2"/>
      <c r="AG5" s="2"/>
      <c r="AH5" s="2"/>
      <c r="AI5" s="2"/>
      <c r="AJ5" s="2"/>
      <c r="AK5" s="2"/>
      <c r="AL5" s="2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</row>
    <row r="6" spans="1:64" ht="25.5" customHeight="1" thickBot="1" x14ac:dyDescent="0.3">
      <c r="B6" s="2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30"/>
      <c r="AN6" s="130"/>
      <c r="AO6" s="130"/>
      <c r="AP6" s="130"/>
      <c r="AQ6" s="130"/>
      <c r="AR6" s="130"/>
      <c r="AS6" s="131"/>
      <c r="AT6" s="131"/>
      <c r="AU6" s="131"/>
      <c r="AV6" s="131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</row>
    <row r="7" spans="1:64" s="5" customFormat="1" ht="69.75" customHeight="1" thickBot="1" x14ac:dyDescent="0.3">
      <c r="A7" s="4"/>
      <c r="B7" s="114"/>
      <c r="C7" s="114" t="s">
        <v>0</v>
      </c>
      <c r="D7" s="114" t="s">
        <v>1</v>
      </c>
      <c r="E7" s="136" t="s">
        <v>2</v>
      </c>
      <c r="F7" s="137"/>
      <c r="G7" s="137"/>
      <c r="H7" s="137"/>
      <c r="I7" s="138"/>
      <c r="J7" s="136" t="s">
        <v>3</v>
      </c>
      <c r="K7" s="137"/>
      <c r="L7" s="137"/>
      <c r="M7" s="138"/>
      <c r="N7" s="139" t="s">
        <v>4</v>
      </c>
      <c r="O7" s="140"/>
      <c r="P7" s="140"/>
      <c r="Q7" s="141"/>
      <c r="R7" s="142" t="s">
        <v>5</v>
      </c>
      <c r="S7" s="143"/>
      <c r="T7" s="143"/>
      <c r="U7" s="143"/>
      <c r="V7" s="143"/>
      <c r="W7" s="144"/>
      <c r="X7" s="142" t="s">
        <v>6</v>
      </c>
      <c r="Y7" s="143"/>
      <c r="Z7" s="143"/>
      <c r="AA7" s="144"/>
      <c r="AB7" s="142" t="s">
        <v>7</v>
      </c>
      <c r="AC7" s="143"/>
      <c r="AD7" s="143"/>
      <c r="AE7" s="144"/>
      <c r="AF7" s="142" t="s">
        <v>8</v>
      </c>
      <c r="AG7" s="143"/>
      <c r="AH7" s="143"/>
      <c r="AI7" s="143"/>
      <c r="AJ7" s="144"/>
      <c r="AK7" s="136" t="s">
        <v>9</v>
      </c>
      <c r="AL7" s="153"/>
      <c r="AM7" s="153"/>
      <c r="AN7" s="154"/>
      <c r="AO7" s="136" t="s">
        <v>10</v>
      </c>
      <c r="AP7" s="153"/>
      <c r="AQ7" s="153"/>
      <c r="AR7" s="153"/>
      <c r="AS7" s="136" t="s">
        <v>11</v>
      </c>
      <c r="AT7" s="153"/>
      <c r="AU7" s="153"/>
      <c r="AV7" s="153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5" t="s">
        <v>12</v>
      </c>
      <c r="BH7" s="145" t="s">
        <v>13</v>
      </c>
      <c r="BL7" s="6"/>
    </row>
    <row r="8" spans="1:64" ht="18.75" customHeight="1" thickBot="1" x14ac:dyDescent="0.35">
      <c r="A8" s="7"/>
      <c r="B8" s="133"/>
      <c r="C8" s="134"/>
      <c r="D8" s="134"/>
      <c r="E8" s="8">
        <v>1</v>
      </c>
      <c r="F8" s="82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83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81"/>
      <c r="BG8" s="156"/>
      <c r="BH8" s="146"/>
    </row>
    <row r="9" spans="1:64" ht="18.75" customHeight="1" thickBot="1" x14ac:dyDescent="0.35">
      <c r="A9" s="7"/>
      <c r="B9" s="115"/>
      <c r="C9" s="135"/>
      <c r="D9" s="135"/>
      <c r="E9" s="8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84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56"/>
      <c r="BH9" s="146"/>
    </row>
    <row r="10" spans="1:64" ht="17.25" customHeight="1" thickBot="1" x14ac:dyDescent="0.3">
      <c r="A10" s="7"/>
      <c r="B10" s="149"/>
      <c r="C10" s="114"/>
      <c r="D10" s="114"/>
      <c r="E10" s="136" t="s">
        <v>15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6"/>
      <c r="BH10" s="146"/>
    </row>
    <row r="11" spans="1:64" ht="42.75" customHeight="1" thickBot="1" x14ac:dyDescent="0.3">
      <c r="A11" s="7"/>
      <c r="B11" s="150"/>
      <c r="C11" s="118"/>
      <c r="D11" s="118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80">
        <v>44</v>
      </c>
      <c r="N11" s="80">
        <v>45</v>
      </c>
      <c r="O11" s="80">
        <v>46</v>
      </c>
      <c r="P11" s="80">
        <v>47</v>
      </c>
      <c r="Q11" s="80">
        <v>48</v>
      </c>
      <c r="R11" s="80">
        <v>49</v>
      </c>
      <c r="S11" s="80">
        <v>50</v>
      </c>
      <c r="T11" s="80">
        <v>51</v>
      </c>
      <c r="U11" s="80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80">
        <v>10</v>
      </c>
      <c r="AG11" s="80">
        <v>11</v>
      </c>
      <c r="AH11" s="80">
        <v>12</v>
      </c>
      <c r="AI11" s="80">
        <v>13</v>
      </c>
      <c r="AJ11" s="80">
        <v>14</v>
      </c>
      <c r="AK11" s="80">
        <v>15</v>
      </c>
      <c r="AL11" s="80">
        <v>16</v>
      </c>
      <c r="AM11" s="80">
        <v>17</v>
      </c>
      <c r="AN11" s="80">
        <v>18</v>
      </c>
      <c r="AO11" s="80">
        <v>19</v>
      </c>
      <c r="AP11" s="80">
        <v>20</v>
      </c>
      <c r="AQ11" s="80">
        <v>21</v>
      </c>
      <c r="AR11" s="80">
        <v>22</v>
      </c>
      <c r="AS11" s="80">
        <v>23</v>
      </c>
      <c r="AT11" s="80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57"/>
      <c r="BH11" s="22">
        <v>10</v>
      </c>
    </row>
    <row r="12" spans="1:64" ht="18.75" customHeight="1" thickBot="1" x14ac:dyDescent="0.3">
      <c r="A12" s="7"/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5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6.25" customHeight="1" thickBot="1" x14ac:dyDescent="0.3">
      <c r="A14" s="7"/>
      <c r="B14" s="119" t="s">
        <v>19</v>
      </c>
      <c r="C14" s="109" t="s">
        <v>44</v>
      </c>
      <c r="D14" s="28" t="s">
        <v>16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1">
        <f t="shared" ref="V14:V43" si="0">E14+F14+G14+H14+I14+J14+K14+L14+M14+N14+O14+P14+Q14+R14+S14+T14+U14</f>
        <v>0</v>
      </c>
      <c r="W14" s="44" t="s">
        <v>17</v>
      </c>
      <c r="X14" s="44" t="s">
        <v>17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41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 t="shared" ref="BG14:BG43" si="1">Y14+Z14+AA14+AB14+AC14+AD14+AE14+AF14+AG14+AH14+AI14+AJ14+AK14+AL14+AM14+AN14+AO14+AP14+AQ14+AR14+AS14+AT14+AU14+AV14</f>
        <v>0</v>
      </c>
      <c r="BH14" s="35">
        <f t="shared" ref="BH14:BH47" si="2">V14+BG14</f>
        <v>0</v>
      </c>
    </row>
    <row r="15" spans="1:64" ht="30" customHeight="1" thickBot="1" x14ac:dyDescent="0.3">
      <c r="A15" s="7"/>
      <c r="B15" s="120"/>
      <c r="C15" s="110"/>
      <c r="D15" s="38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si="0"/>
        <v>0</v>
      </c>
      <c r="W15" s="44" t="s">
        <v>17</v>
      </c>
      <c r="X15" s="44" t="s">
        <v>17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2"/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40">
        <v>0</v>
      </c>
      <c r="BG15" s="34">
        <f t="shared" si="1"/>
        <v>0</v>
      </c>
      <c r="BH15" s="35">
        <f t="shared" si="2"/>
        <v>0</v>
      </c>
    </row>
    <row r="16" spans="1:64" ht="26.25" customHeight="1" thickBot="1" x14ac:dyDescent="0.3">
      <c r="A16" s="7"/>
      <c r="B16" s="119" t="s">
        <v>20</v>
      </c>
      <c r="C16" s="109" t="s">
        <v>45</v>
      </c>
      <c r="D16" s="28" t="s">
        <v>16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0</v>
      </c>
      <c r="W16" s="44" t="s">
        <v>17</v>
      </c>
      <c r="X16" s="44" t="s">
        <v>17</v>
      </c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0</v>
      </c>
      <c r="BH16" s="35">
        <f t="shared" si="2"/>
        <v>0</v>
      </c>
    </row>
    <row r="17" spans="1:62" ht="27.75" customHeight="1" thickBot="1" x14ac:dyDescent="0.3">
      <c r="A17" s="7"/>
      <c r="B17" s="120"/>
      <c r="C17" s="110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44" t="s">
        <v>17</v>
      </c>
      <c r="X17" s="44" t="s">
        <v>17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2" s="46" customFormat="1" ht="21.75" customHeight="1" thickBot="1" x14ac:dyDescent="0.3">
      <c r="A18" s="45"/>
      <c r="B18" s="119" t="s">
        <v>21</v>
      </c>
      <c r="C18" s="126" t="s">
        <v>46</v>
      </c>
      <c r="D18" s="28" t="s">
        <v>16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1">
        <f t="shared" si="0"/>
        <v>0</v>
      </c>
      <c r="W18" s="44" t="s">
        <v>17</v>
      </c>
      <c r="X18" s="44" t="s">
        <v>17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0</v>
      </c>
    </row>
    <row r="19" spans="1:62" s="46" customFormat="1" ht="27" customHeight="1" thickBot="1" x14ac:dyDescent="0.3">
      <c r="A19" s="45"/>
      <c r="B19" s="120"/>
      <c r="C19" s="127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44" t="s">
        <v>17</v>
      </c>
      <c r="X19" s="44" t="s">
        <v>17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2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2" s="46" customFormat="1" ht="25.5" customHeight="1" thickBot="1" x14ac:dyDescent="0.3">
      <c r="A20" s="45"/>
      <c r="B20" s="119" t="s">
        <v>22</v>
      </c>
      <c r="C20" s="109" t="s">
        <v>47</v>
      </c>
      <c r="D20" s="28" t="s">
        <v>16</v>
      </c>
      <c r="E20" s="29"/>
      <c r="F20" s="29"/>
      <c r="G20" s="29"/>
      <c r="H20" s="29"/>
      <c r="I20" s="29"/>
      <c r="J20" s="29"/>
      <c r="K20" s="3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44" t="s">
        <v>17</v>
      </c>
      <c r="X20" s="44" t="s">
        <v>17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41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0</v>
      </c>
    </row>
    <row r="21" spans="1:62" s="46" customFormat="1" ht="21" customHeight="1" thickBot="1" x14ac:dyDescent="0.3">
      <c r="A21" s="45"/>
      <c r="B21" s="120"/>
      <c r="C21" s="110"/>
      <c r="D21" s="36" t="s">
        <v>18</v>
      </c>
      <c r="E21" s="37"/>
      <c r="F21" s="37"/>
      <c r="G21" s="37"/>
      <c r="H21" s="37"/>
      <c r="I21" s="37"/>
      <c r="J21" s="37"/>
      <c r="K21" s="4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44" t="s">
        <v>17</v>
      </c>
      <c r="X21" s="4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2" s="46" customFormat="1" ht="21" customHeight="1" thickBot="1" x14ac:dyDescent="0.3">
      <c r="A22" s="45"/>
      <c r="B22" s="119" t="s">
        <v>24</v>
      </c>
      <c r="C22" s="121" t="s">
        <v>23</v>
      </c>
      <c r="D22" s="28" t="s">
        <v>16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0</v>
      </c>
      <c r="W22" s="44" t="s">
        <v>17</v>
      </c>
      <c r="X22" s="44" t="s">
        <v>17</v>
      </c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41"/>
      <c r="AW22" s="32"/>
      <c r="AX22" s="32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0</v>
      </c>
      <c r="BH22" s="35">
        <f t="shared" si="2"/>
        <v>0</v>
      </c>
    </row>
    <row r="23" spans="1:62" s="46" customFormat="1" ht="21" customHeight="1" thickBot="1" x14ac:dyDescent="0.3">
      <c r="A23" s="45"/>
      <c r="B23" s="120"/>
      <c r="C23" s="122"/>
      <c r="D23" s="36" t="s">
        <v>18</v>
      </c>
      <c r="E23" s="37"/>
      <c r="F23" s="37"/>
      <c r="G23" s="37"/>
      <c r="H23" s="37"/>
      <c r="I23" s="37"/>
      <c r="J23" s="37"/>
      <c r="K23" s="4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44" t="s">
        <v>17</v>
      </c>
      <c r="X23" s="44" t="s">
        <v>17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2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2" s="46" customFormat="1" ht="21" customHeight="1" thickBot="1" x14ac:dyDescent="0.3">
      <c r="A24" s="45"/>
      <c r="B24" s="111" t="s">
        <v>48</v>
      </c>
      <c r="C24" s="117" t="s">
        <v>49</v>
      </c>
      <c r="D24" s="52" t="s">
        <v>27</v>
      </c>
      <c r="E24" s="50">
        <v>2</v>
      </c>
      <c r="F24" s="51">
        <v>2</v>
      </c>
      <c r="G24" s="50">
        <v>2</v>
      </c>
      <c r="H24" s="50">
        <v>2</v>
      </c>
      <c r="I24" s="50">
        <v>2</v>
      </c>
      <c r="J24" s="50">
        <v>2</v>
      </c>
      <c r="K24" s="50">
        <v>5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31">
        <f t="shared" si="0"/>
        <v>17</v>
      </c>
      <c r="W24" s="53" t="s">
        <v>17</v>
      </c>
      <c r="X24" s="49" t="s">
        <v>17</v>
      </c>
      <c r="Y24" s="52">
        <v>4</v>
      </c>
      <c r="Z24" s="52">
        <v>4</v>
      </c>
      <c r="AA24" s="54">
        <v>4</v>
      </c>
      <c r="AB24" s="52">
        <v>3</v>
      </c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34">
        <f t="shared" si="1"/>
        <v>15</v>
      </c>
      <c r="BH24" s="35">
        <f t="shared" si="2"/>
        <v>32</v>
      </c>
      <c r="BI24" s="48"/>
      <c r="BJ24" s="48"/>
    </row>
    <row r="25" spans="1:62" s="46" customFormat="1" ht="28.2" customHeight="1" thickBot="1" x14ac:dyDescent="0.3">
      <c r="A25" s="45"/>
      <c r="B25" s="177"/>
      <c r="C25" s="116"/>
      <c r="D25" s="56" t="s">
        <v>18</v>
      </c>
      <c r="E25" s="57"/>
      <c r="F25" s="5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31">
        <f t="shared" si="0"/>
        <v>0</v>
      </c>
      <c r="W25" s="49" t="s">
        <v>17</v>
      </c>
      <c r="X25" s="49" t="s">
        <v>17</v>
      </c>
      <c r="Y25" s="56"/>
      <c r="Z25" s="56"/>
      <c r="AA25" s="59"/>
      <c r="AB25" s="56"/>
      <c r="AC25" s="59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9"/>
      <c r="AV25" s="56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34">
        <f t="shared" si="1"/>
        <v>0</v>
      </c>
      <c r="BH25" s="35">
        <f t="shared" si="2"/>
        <v>0</v>
      </c>
      <c r="BI25" s="48"/>
      <c r="BJ25" s="48"/>
    </row>
    <row r="26" spans="1:62" s="46" customFormat="1" ht="25.5" customHeight="1" thickBot="1" x14ac:dyDescent="0.3">
      <c r="A26" s="45"/>
      <c r="B26" s="61" t="s">
        <v>50</v>
      </c>
      <c r="C26" s="62" t="s">
        <v>51</v>
      </c>
      <c r="D26" s="52" t="s">
        <v>27</v>
      </c>
      <c r="E26" s="50">
        <v>2</v>
      </c>
      <c r="F26" s="51">
        <v>2</v>
      </c>
      <c r="G26" s="50">
        <v>2</v>
      </c>
      <c r="H26" s="50">
        <v>2</v>
      </c>
      <c r="I26" s="50">
        <v>2</v>
      </c>
      <c r="J26" s="50">
        <v>2</v>
      </c>
      <c r="K26" s="50">
        <v>5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31">
        <f t="shared" ref="V26" si="3">E26+F26+G26+H26+I26+J26+K26+L26+M26+N26+O26+P26+Q26+R26+S26+T26+U26</f>
        <v>17</v>
      </c>
      <c r="W26" s="53" t="s">
        <v>17</v>
      </c>
      <c r="X26" s="49" t="s">
        <v>17</v>
      </c>
      <c r="Y26" s="52">
        <v>4</v>
      </c>
      <c r="Z26" s="52">
        <v>4</v>
      </c>
      <c r="AA26" s="54">
        <v>4</v>
      </c>
      <c r="AB26" s="52">
        <v>3</v>
      </c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4"/>
      <c r="AP26" s="52"/>
      <c r="AQ26" s="52"/>
      <c r="AR26" s="52"/>
      <c r="AS26" s="54"/>
      <c r="AT26" s="54"/>
      <c r="AU26" s="54"/>
      <c r="AV26" s="63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34">
        <f t="shared" si="1"/>
        <v>15</v>
      </c>
      <c r="BH26" s="35">
        <f t="shared" si="2"/>
        <v>32</v>
      </c>
      <c r="BI26" s="48"/>
      <c r="BJ26" s="48"/>
    </row>
    <row r="27" spans="1:62" s="46" customFormat="1" ht="25.5" customHeight="1" thickBot="1" x14ac:dyDescent="0.3">
      <c r="A27" s="45"/>
      <c r="B27" s="95" t="s">
        <v>52</v>
      </c>
      <c r="C27" s="87" t="s">
        <v>53</v>
      </c>
      <c r="D27" s="52" t="s">
        <v>27</v>
      </c>
      <c r="E27" s="63">
        <v>2</v>
      </c>
      <c r="F27" s="63">
        <v>2</v>
      </c>
      <c r="G27" s="63">
        <v>2</v>
      </c>
      <c r="H27" s="63">
        <v>2</v>
      </c>
      <c r="I27" s="63">
        <v>2</v>
      </c>
      <c r="J27" s="63">
        <v>2</v>
      </c>
      <c r="K27" s="63">
        <v>4</v>
      </c>
      <c r="L27" s="52"/>
      <c r="M27" s="52"/>
      <c r="N27" s="54"/>
      <c r="O27" s="52"/>
      <c r="P27" s="52"/>
      <c r="Q27" s="52"/>
      <c r="R27" s="52"/>
      <c r="S27" s="52"/>
      <c r="T27" s="52"/>
      <c r="U27" s="52"/>
      <c r="V27" s="31">
        <f t="shared" si="0"/>
        <v>16</v>
      </c>
      <c r="W27" s="49" t="s">
        <v>17</v>
      </c>
      <c r="X27" s="49" t="s">
        <v>17</v>
      </c>
      <c r="Y27" s="52">
        <v>4</v>
      </c>
      <c r="Z27" s="54">
        <v>4</v>
      </c>
      <c r="AA27" s="52">
        <v>4</v>
      </c>
      <c r="AB27" s="52">
        <v>4</v>
      </c>
      <c r="AC27" s="54"/>
      <c r="AD27" s="52"/>
      <c r="AE27" s="54"/>
      <c r="AF27" s="54"/>
      <c r="AG27" s="54"/>
      <c r="AH27" s="54"/>
      <c r="AI27" s="54"/>
      <c r="AJ27" s="54"/>
      <c r="AK27" s="52"/>
      <c r="AL27" s="54"/>
      <c r="AM27" s="54"/>
      <c r="AN27" s="54"/>
      <c r="AO27" s="54"/>
      <c r="AP27" s="54"/>
      <c r="AQ27" s="55"/>
      <c r="AR27" s="52"/>
      <c r="AS27" s="54"/>
      <c r="AT27" s="54"/>
      <c r="AU27" s="54"/>
      <c r="AV27" s="63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34">
        <f t="shared" si="1"/>
        <v>16</v>
      </c>
      <c r="BH27" s="35">
        <f t="shared" si="2"/>
        <v>32</v>
      </c>
    </row>
    <row r="28" spans="1:62" s="46" customFormat="1" ht="28.5" customHeight="1" thickBot="1" x14ac:dyDescent="0.3">
      <c r="A28" s="45"/>
      <c r="B28" s="119" t="s">
        <v>54</v>
      </c>
      <c r="C28" s="109" t="s">
        <v>38</v>
      </c>
      <c r="D28" s="64" t="s">
        <v>27</v>
      </c>
      <c r="E28" s="65">
        <v>8</v>
      </c>
      <c r="F28" s="65">
        <v>8</v>
      </c>
      <c r="G28" s="65">
        <v>8</v>
      </c>
      <c r="H28" s="65">
        <v>8</v>
      </c>
      <c r="I28" s="65">
        <v>8</v>
      </c>
      <c r="J28" s="65">
        <v>8</v>
      </c>
      <c r="K28" s="65">
        <v>9</v>
      </c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31">
        <f t="shared" si="0"/>
        <v>57</v>
      </c>
      <c r="W28" s="44" t="s">
        <v>17</v>
      </c>
      <c r="X28" s="44" t="s">
        <v>17</v>
      </c>
      <c r="Y28" s="66">
        <v>8</v>
      </c>
      <c r="Z28" s="66">
        <v>8</v>
      </c>
      <c r="AA28" s="66">
        <v>8</v>
      </c>
      <c r="AB28" s="66">
        <v>2</v>
      </c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5"/>
      <c r="AW28" s="66"/>
      <c r="AX28" s="66"/>
      <c r="AY28" s="66"/>
      <c r="AZ28" s="66"/>
      <c r="BA28" s="66"/>
      <c r="BB28" s="66"/>
      <c r="BC28" s="66"/>
      <c r="BD28" s="66"/>
      <c r="BE28" s="66"/>
      <c r="BF28" s="67"/>
      <c r="BG28" s="34">
        <f t="shared" si="1"/>
        <v>26</v>
      </c>
      <c r="BH28" s="35">
        <f t="shared" si="2"/>
        <v>83</v>
      </c>
    </row>
    <row r="29" spans="1:62" s="46" customFormat="1" ht="26.25" customHeight="1" thickBot="1" x14ac:dyDescent="0.3">
      <c r="A29" s="45"/>
      <c r="B29" s="120"/>
      <c r="C29" s="110"/>
      <c r="D29" s="68" t="s">
        <v>18</v>
      </c>
      <c r="E29" s="69"/>
      <c r="F29" s="69"/>
      <c r="G29" s="69"/>
      <c r="H29" s="70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31">
        <f t="shared" si="0"/>
        <v>0</v>
      </c>
      <c r="W29" s="44" t="s">
        <v>17</v>
      </c>
      <c r="X29" s="44" t="s">
        <v>17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71"/>
      <c r="AW29" s="69"/>
      <c r="AX29" s="69"/>
      <c r="AY29" s="69"/>
      <c r="AZ29" s="69"/>
      <c r="BA29" s="69"/>
      <c r="BB29" s="69"/>
      <c r="BC29" s="69"/>
      <c r="BD29" s="69"/>
      <c r="BE29" s="69"/>
      <c r="BF29" s="72"/>
      <c r="BG29" s="34">
        <f t="shared" si="1"/>
        <v>0</v>
      </c>
      <c r="BH29" s="35">
        <f t="shared" si="2"/>
        <v>0</v>
      </c>
    </row>
    <row r="30" spans="1:62" ht="19.5" customHeight="1" thickBot="1" x14ac:dyDescent="0.3">
      <c r="A30" s="7"/>
      <c r="B30" s="111" t="s">
        <v>55</v>
      </c>
      <c r="C30" s="109" t="s">
        <v>56</v>
      </c>
      <c r="D30" s="28" t="s">
        <v>16</v>
      </c>
      <c r="E30" s="29">
        <v>5</v>
      </c>
      <c r="F30" s="29">
        <v>2</v>
      </c>
      <c r="G30" s="29">
        <v>2</v>
      </c>
      <c r="H30" s="29">
        <v>2</v>
      </c>
      <c r="I30" s="29">
        <v>2</v>
      </c>
      <c r="J30" s="29">
        <v>2</v>
      </c>
      <c r="K30" s="29">
        <v>2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1">
        <f t="shared" si="0"/>
        <v>17</v>
      </c>
      <c r="W30" s="44" t="s">
        <v>17</v>
      </c>
      <c r="X30" s="44" t="s">
        <v>17</v>
      </c>
      <c r="Y30" s="32">
        <v>4</v>
      </c>
      <c r="Z30" s="32">
        <v>4</v>
      </c>
      <c r="AA30" s="32">
        <v>4</v>
      </c>
      <c r="AB30" s="32">
        <v>2</v>
      </c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14</v>
      </c>
      <c r="BH30" s="35">
        <f t="shared" si="2"/>
        <v>31</v>
      </c>
    </row>
    <row r="31" spans="1:62" ht="21.75" customHeight="1" thickBot="1" x14ac:dyDescent="0.3">
      <c r="A31" s="7"/>
      <c r="B31" s="112"/>
      <c r="C31" s="113"/>
      <c r="D31" s="36" t="s">
        <v>18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44" t="s">
        <v>17</v>
      </c>
      <c r="X31" s="44" t="s">
        <v>17</v>
      </c>
      <c r="Y31" s="38"/>
      <c r="Z31" s="38"/>
      <c r="AA31" s="38"/>
      <c r="AB31" s="38">
        <v>2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2</v>
      </c>
      <c r="BH31" s="35">
        <f t="shared" si="2"/>
        <v>2</v>
      </c>
    </row>
    <row r="32" spans="1:62" ht="23.25" customHeight="1" thickBot="1" x14ac:dyDescent="0.3">
      <c r="A32" s="7"/>
      <c r="B32" s="96" t="s">
        <v>57</v>
      </c>
      <c r="C32" s="98" t="s">
        <v>39</v>
      </c>
      <c r="D32" s="28" t="s">
        <v>16</v>
      </c>
      <c r="E32" s="29">
        <v>5</v>
      </c>
      <c r="F32" s="29">
        <v>2</v>
      </c>
      <c r="G32" s="29">
        <v>2</v>
      </c>
      <c r="H32" s="29">
        <v>2</v>
      </c>
      <c r="I32" s="29">
        <v>2</v>
      </c>
      <c r="J32" s="29">
        <v>2</v>
      </c>
      <c r="K32" s="29">
        <v>2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ref="V32" si="4">E32+F32+G32+H32+I32+J32+K32+L32+M32+N32+O32+P32+Q32+R32+S32+T32+U32</f>
        <v>17</v>
      </c>
      <c r="W32" s="44" t="s">
        <v>17</v>
      </c>
      <c r="X32" s="44" t="s">
        <v>17</v>
      </c>
      <c r="Y32" s="32">
        <v>4</v>
      </c>
      <c r="Z32" s="32">
        <v>4</v>
      </c>
      <c r="AA32" s="32">
        <v>4</v>
      </c>
      <c r="AB32" s="32">
        <v>2</v>
      </c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14</v>
      </c>
      <c r="BH32" s="35">
        <f t="shared" si="2"/>
        <v>31</v>
      </c>
    </row>
    <row r="33" spans="1:60" ht="28.2" customHeight="1" thickBot="1" x14ac:dyDescent="0.3">
      <c r="A33" s="7"/>
      <c r="B33" s="94" t="s">
        <v>37</v>
      </c>
      <c r="C33" s="178" t="s">
        <v>58</v>
      </c>
      <c r="D33" s="28" t="s">
        <v>16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1">
        <f t="shared" si="0"/>
        <v>0</v>
      </c>
      <c r="W33" s="44" t="s">
        <v>17</v>
      </c>
      <c r="X33" s="44" t="s">
        <v>17</v>
      </c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41"/>
      <c r="AW33" s="32"/>
      <c r="AX33" s="32"/>
      <c r="AY33" s="32"/>
      <c r="AZ33" s="32"/>
      <c r="BA33" s="32"/>
      <c r="BB33" s="32"/>
      <c r="BC33" s="32"/>
      <c r="BD33" s="32"/>
      <c r="BE33" s="32"/>
      <c r="BF33" s="33"/>
      <c r="BG33" s="34">
        <f t="shared" si="1"/>
        <v>0</v>
      </c>
      <c r="BH33" s="35">
        <f t="shared" si="2"/>
        <v>0</v>
      </c>
    </row>
    <row r="34" spans="1:60" ht="19.8" customHeight="1" thickBot="1" x14ac:dyDescent="0.3">
      <c r="A34" s="7"/>
      <c r="B34" s="119" t="s">
        <v>26</v>
      </c>
      <c r="C34" s="109" t="s">
        <v>59</v>
      </c>
      <c r="D34" s="64" t="s">
        <v>16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31">
        <f t="shared" si="0"/>
        <v>0</v>
      </c>
      <c r="W34" s="44" t="s">
        <v>17</v>
      </c>
      <c r="X34" s="44" t="s">
        <v>17</v>
      </c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5"/>
      <c r="AW34" s="66"/>
      <c r="AX34" s="66"/>
      <c r="AY34" s="66"/>
      <c r="AZ34" s="66"/>
      <c r="BA34" s="66"/>
      <c r="BB34" s="66"/>
      <c r="BC34" s="66"/>
      <c r="BD34" s="66"/>
      <c r="BE34" s="66"/>
      <c r="BF34" s="67"/>
      <c r="BG34" s="34">
        <f t="shared" si="1"/>
        <v>0</v>
      </c>
      <c r="BH34" s="35">
        <f t="shared" si="2"/>
        <v>0</v>
      </c>
    </row>
    <row r="35" spans="1:60" ht="19.2" customHeight="1" thickBot="1" x14ac:dyDescent="0.3">
      <c r="A35" s="7"/>
      <c r="B35" s="120"/>
      <c r="C35" s="110"/>
      <c r="D35" s="68" t="s">
        <v>18</v>
      </c>
      <c r="E35" s="69"/>
      <c r="F35" s="69"/>
      <c r="G35" s="69"/>
      <c r="H35" s="70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31">
        <f t="shared" si="0"/>
        <v>0</v>
      </c>
      <c r="W35" s="44" t="s">
        <v>17</v>
      </c>
      <c r="X35" s="44" t="s">
        <v>17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71"/>
      <c r="AW35" s="69"/>
      <c r="AX35" s="69"/>
      <c r="AY35" s="69"/>
      <c r="AZ35" s="69"/>
      <c r="BA35" s="69"/>
      <c r="BB35" s="69"/>
      <c r="BC35" s="69"/>
      <c r="BD35" s="69"/>
      <c r="BE35" s="69"/>
      <c r="BF35" s="72"/>
      <c r="BG35" s="34">
        <f t="shared" si="1"/>
        <v>0</v>
      </c>
      <c r="BH35" s="35">
        <f t="shared" si="2"/>
        <v>0</v>
      </c>
    </row>
    <row r="36" spans="1:60" ht="25.2" customHeight="1" thickBot="1" x14ac:dyDescent="0.3">
      <c r="A36" s="7"/>
      <c r="B36" s="107" t="s">
        <v>60</v>
      </c>
      <c r="C36" s="109" t="s">
        <v>61</v>
      </c>
      <c r="D36" s="28" t="s">
        <v>16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1">
        <f t="shared" si="0"/>
        <v>0</v>
      </c>
      <c r="W36" s="44" t="s">
        <v>17</v>
      </c>
      <c r="X36" s="44" t="s">
        <v>17</v>
      </c>
      <c r="Y36" s="32"/>
      <c r="Z36" s="32"/>
      <c r="AA36" s="32"/>
      <c r="AB36" s="32"/>
      <c r="AC36" s="32"/>
      <c r="AD36" s="32"/>
      <c r="AE36" s="32"/>
      <c r="AF36" s="32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41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0</v>
      </c>
      <c r="BH36" s="35">
        <f t="shared" si="2"/>
        <v>0</v>
      </c>
    </row>
    <row r="37" spans="1:60" ht="22.8" customHeight="1" thickBot="1" x14ac:dyDescent="0.3">
      <c r="A37" s="7"/>
      <c r="B37" s="108"/>
      <c r="C37" s="110"/>
      <c r="D37" s="36" t="s">
        <v>18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>
        <f t="shared" si="0"/>
        <v>0</v>
      </c>
      <c r="W37" s="14" t="s">
        <v>17</v>
      </c>
      <c r="X37" s="14" t="s">
        <v>17</v>
      </c>
      <c r="Y37" s="38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9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4" customHeight="1" thickBot="1" x14ac:dyDescent="0.3">
      <c r="A38" s="7"/>
      <c r="B38" s="107" t="s">
        <v>62</v>
      </c>
      <c r="C38" s="109" t="s">
        <v>63</v>
      </c>
      <c r="D38" s="28" t="s">
        <v>16</v>
      </c>
      <c r="E38" s="29">
        <v>8</v>
      </c>
      <c r="F38" s="29">
        <v>10</v>
      </c>
      <c r="G38" s="29">
        <v>10</v>
      </c>
      <c r="H38" s="29">
        <v>10</v>
      </c>
      <c r="I38" s="29">
        <v>10</v>
      </c>
      <c r="J38" s="29">
        <v>10</v>
      </c>
      <c r="K38" s="29">
        <v>11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69</v>
      </c>
      <c r="W38" s="44" t="s">
        <v>17</v>
      </c>
      <c r="X38" s="44" t="s">
        <v>17</v>
      </c>
      <c r="Y38" s="32">
        <v>12</v>
      </c>
      <c r="Z38" s="32">
        <v>12</v>
      </c>
      <c r="AA38" s="32">
        <v>12</v>
      </c>
      <c r="AB38" s="32">
        <v>14</v>
      </c>
      <c r="AC38" s="32"/>
      <c r="AD38" s="32"/>
      <c r="AE38" s="32"/>
      <c r="AF38" s="32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1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50</v>
      </c>
      <c r="BH38" s="35">
        <f t="shared" si="2"/>
        <v>119</v>
      </c>
    </row>
    <row r="39" spans="1:60" ht="20.25" customHeight="1" thickBot="1" x14ac:dyDescent="0.3">
      <c r="A39" s="7"/>
      <c r="B39" s="108"/>
      <c r="C39" s="110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17</v>
      </c>
      <c r="X39" s="14" t="s">
        <v>17</v>
      </c>
      <c r="Y39" s="38"/>
      <c r="Z39" s="37"/>
      <c r="AA39" s="37"/>
      <c r="AB39" s="37">
        <v>2</v>
      </c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2</v>
      </c>
      <c r="BH39" s="35">
        <f t="shared" si="2"/>
        <v>2</v>
      </c>
    </row>
    <row r="40" spans="1:60" ht="22.5" customHeight="1" thickBot="1" x14ac:dyDescent="0.3">
      <c r="A40" s="7"/>
      <c r="B40" s="103" t="s">
        <v>64</v>
      </c>
      <c r="C40" s="97" t="s">
        <v>28</v>
      </c>
      <c r="D40" s="28" t="s">
        <v>27</v>
      </c>
      <c r="E40" s="29"/>
      <c r="F40" s="29"/>
      <c r="G40" s="29"/>
      <c r="H40" s="29"/>
      <c r="I40" s="29"/>
      <c r="J40" s="29"/>
      <c r="K40" s="29"/>
      <c r="L40" s="29">
        <v>30</v>
      </c>
      <c r="M40" s="29">
        <v>30</v>
      </c>
      <c r="N40" s="29">
        <v>30</v>
      </c>
      <c r="O40" s="29">
        <v>30</v>
      </c>
      <c r="P40" s="29">
        <v>30</v>
      </c>
      <c r="Q40" s="29">
        <v>30</v>
      </c>
      <c r="R40" s="29">
        <v>30</v>
      </c>
      <c r="S40" s="29">
        <v>30</v>
      </c>
      <c r="T40" s="29">
        <v>30</v>
      </c>
      <c r="U40" s="29">
        <v>30</v>
      </c>
      <c r="V40" s="31">
        <f t="shared" si="0"/>
        <v>300</v>
      </c>
      <c r="W40" s="44" t="s">
        <v>17</v>
      </c>
      <c r="X40" s="44" t="s">
        <v>17</v>
      </c>
      <c r="Y40" s="32"/>
      <c r="Z40" s="32"/>
      <c r="AA40" s="32"/>
      <c r="AB40" s="32"/>
      <c r="AC40" s="32">
        <v>30</v>
      </c>
      <c r="AD40" s="32">
        <v>30</v>
      </c>
      <c r="AE40" s="32">
        <v>30</v>
      </c>
      <c r="AF40" s="32">
        <v>30</v>
      </c>
      <c r="AG40" s="29">
        <v>30</v>
      </c>
      <c r="AH40" s="29">
        <v>30</v>
      </c>
      <c r="AI40" s="29">
        <v>30</v>
      </c>
      <c r="AJ40" s="29">
        <v>30</v>
      </c>
      <c r="AK40" s="29">
        <v>30</v>
      </c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43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270</v>
      </c>
      <c r="BH40" s="35">
        <f t="shared" si="2"/>
        <v>570</v>
      </c>
    </row>
    <row r="41" spans="1:60" ht="14.4" customHeight="1" thickBot="1" x14ac:dyDescent="0.3">
      <c r="A41" s="7"/>
      <c r="B41" s="103" t="s">
        <v>25</v>
      </c>
      <c r="C41" s="97" t="s">
        <v>29</v>
      </c>
      <c r="D41" s="28" t="s">
        <v>27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1">
        <f t="shared" si="0"/>
        <v>0</v>
      </c>
      <c r="W41" s="44" t="s">
        <v>17</v>
      </c>
      <c r="X41" s="44" t="s">
        <v>17</v>
      </c>
      <c r="Y41" s="32"/>
      <c r="Z41" s="32"/>
      <c r="AA41" s="32"/>
      <c r="AB41" s="32"/>
      <c r="AC41" s="32"/>
      <c r="AD41" s="32"/>
      <c r="AE41" s="32"/>
      <c r="AF41" s="32"/>
      <c r="AG41" s="29"/>
      <c r="AH41" s="29"/>
      <c r="AI41" s="29"/>
      <c r="AJ41" s="29"/>
      <c r="AK41" s="29"/>
      <c r="AL41" s="29">
        <v>30</v>
      </c>
      <c r="AM41" s="29">
        <v>30</v>
      </c>
      <c r="AN41" s="29">
        <v>30</v>
      </c>
      <c r="AO41" s="29">
        <v>30</v>
      </c>
      <c r="AP41" s="29">
        <v>30</v>
      </c>
      <c r="AQ41" s="29">
        <v>30</v>
      </c>
      <c r="AR41" s="29">
        <v>30</v>
      </c>
      <c r="AS41" s="29"/>
      <c r="AT41" s="29"/>
      <c r="AU41" s="29"/>
      <c r="AV41" s="43"/>
      <c r="AW41" s="32"/>
      <c r="AX41" s="32"/>
      <c r="AY41" s="32"/>
      <c r="AZ41" s="32"/>
      <c r="BA41" s="32"/>
      <c r="BB41" s="32"/>
      <c r="BC41" s="32"/>
      <c r="BD41" s="32"/>
      <c r="BE41" s="32"/>
      <c r="BF41" s="33"/>
      <c r="BG41" s="34">
        <f t="shared" si="1"/>
        <v>210</v>
      </c>
      <c r="BH41" s="35">
        <f t="shared" si="2"/>
        <v>210</v>
      </c>
    </row>
    <row r="42" spans="1:60" ht="19.8" customHeight="1" thickBot="1" x14ac:dyDescent="0.3">
      <c r="A42" s="7"/>
      <c r="B42" s="100" t="s">
        <v>35</v>
      </c>
      <c r="C42" s="101" t="s">
        <v>34</v>
      </c>
      <c r="D42" s="64" t="s">
        <v>27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31">
        <f t="shared" si="0"/>
        <v>0</v>
      </c>
      <c r="W42" s="44" t="s">
        <v>17</v>
      </c>
      <c r="X42" s="44" t="s">
        <v>17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>
        <v>30</v>
      </c>
      <c r="AT42" s="66">
        <v>30</v>
      </c>
      <c r="AU42" s="66"/>
      <c r="AV42" s="65"/>
      <c r="AW42" s="66"/>
      <c r="AX42" s="66"/>
      <c r="AY42" s="66"/>
      <c r="AZ42" s="66"/>
      <c r="BA42" s="66"/>
      <c r="BB42" s="66"/>
      <c r="BC42" s="66"/>
      <c r="BD42" s="66"/>
      <c r="BE42" s="66"/>
      <c r="BF42" s="67"/>
      <c r="BG42" s="34">
        <f t="shared" si="1"/>
        <v>60</v>
      </c>
      <c r="BH42" s="35">
        <f t="shared" si="2"/>
        <v>60</v>
      </c>
    </row>
    <row r="43" spans="1:60" ht="19.2" customHeight="1" thickBot="1" x14ac:dyDescent="0.3">
      <c r="A43" s="7"/>
      <c r="B43" s="179" t="s">
        <v>40</v>
      </c>
      <c r="C43" s="99" t="s">
        <v>41</v>
      </c>
      <c r="D43" s="28" t="s">
        <v>16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1">
        <f t="shared" si="0"/>
        <v>0</v>
      </c>
      <c r="W43" s="14" t="s">
        <v>17</v>
      </c>
      <c r="X43" s="14" t="s">
        <v>17</v>
      </c>
      <c r="Y43" s="32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66">
        <v>30</v>
      </c>
      <c r="AV43" s="180">
        <v>30</v>
      </c>
      <c r="AW43" s="32"/>
      <c r="AX43" s="32"/>
      <c r="AY43" s="32"/>
      <c r="AZ43" s="32"/>
      <c r="BA43" s="32"/>
      <c r="BB43" s="32"/>
      <c r="BC43" s="32"/>
      <c r="BD43" s="32"/>
      <c r="BE43" s="32"/>
      <c r="BF43" s="33"/>
      <c r="BG43" s="34">
        <f t="shared" si="1"/>
        <v>60</v>
      </c>
      <c r="BH43" s="35">
        <f t="shared" si="2"/>
        <v>60</v>
      </c>
    </row>
    <row r="44" spans="1:60" ht="24" customHeight="1" x14ac:dyDescent="0.25">
      <c r="A44" s="7"/>
      <c r="B44" s="104" t="s">
        <v>30</v>
      </c>
      <c r="C44" s="105"/>
      <c r="D44" s="106"/>
      <c r="E44" s="158">
        <v>30</v>
      </c>
      <c r="F44" s="158">
        <v>30</v>
      </c>
      <c r="G44" s="158">
        <v>30</v>
      </c>
      <c r="H44" s="158">
        <v>30</v>
      </c>
      <c r="I44" s="158">
        <v>30</v>
      </c>
      <c r="J44" s="158">
        <v>30</v>
      </c>
      <c r="K44" s="158">
        <v>30</v>
      </c>
      <c r="L44" s="158">
        <v>30</v>
      </c>
      <c r="M44" s="158">
        <v>30</v>
      </c>
      <c r="N44" s="158">
        <v>30</v>
      </c>
      <c r="O44" s="158">
        <v>30</v>
      </c>
      <c r="P44" s="158">
        <v>30</v>
      </c>
      <c r="Q44" s="158">
        <v>30</v>
      </c>
      <c r="R44" s="158">
        <v>30</v>
      </c>
      <c r="S44" s="158">
        <v>30</v>
      </c>
      <c r="T44" s="158">
        <v>30</v>
      </c>
      <c r="U44" s="158">
        <v>30</v>
      </c>
      <c r="V44" s="160">
        <v>510</v>
      </c>
      <c r="W44" s="163" t="s">
        <v>17</v>
      </c>
      <c r="X44" s="163" t="s">
        <v>17</v>
      </c>
      <c r="Y44" s="158">
        <v>30</v>
      </c>
      <c r="Z44" s="158">
        <v>30</v>
      </c>
      <c r="AA44" s="158">
        <v>30</v>
      </c>
      <c r="AB44" s="158">
        <v>30</v>
      </c>
      <c r="AC44" s="158">
        <v>30</v>
      </c>
      <c r="AD44" s="158">
        <v>30</v>
      </c>
      <c r="AE44" s="158">
        <v>30</v>
      </c>
      <c r="AF44" s="158">
        <v>30</v>
      </c>
      <c r="AG44" s="158">
        <v>30</v>
      </c>
      <c r="AH44" s="158">
        <v>30</v>
      </c>
      <c r="AI44" s="158">
        <v>30</v>
      </c>
      <c r="AJ44" s="158">
        <v>30</v>
      </c>
      <c r="AK44" s="158">
        <v>30</v>
      </c>
      <c r="AL44" s="158">
        <v>30</v>
      </c>
      <c r="AM44" s="158">
        <v>30</v>
      </c>
      <c r="AN44" s="158">
        <v>30</v>
      </c>
      <c r="AO44" s="158">
        <v>30</v>
      </c>
      <c r="AP44" s="158">
        <v>30</v>
      </c>
      <c r="AQ44" s="158">
        <v>30</v>
      </c>
      <c r="AR44" s="158">
        <v>30</v>
      </c>
      <c r="AS44" s="158">
        <v>30</v>
      </c>
      <c r="AT44" s="158">
        <v>30</v>
      </c>
      <c r="AU44" s="158">
        <v>30</v>
      </c>
      <c r="AV44" s="158">
        <v>30</v>
      </c>
      <c r="AW44" s="158">
        <f>SUM(AW14:AW43)</f>
        <v>0</v>
      </c>
      <c r="AX44" s="158">
        <f>SUM(AX14:AX43)</f>
        <v>0</v>
      </c>
      <c r="AY44" s="158">
        <f>SUM(AY14:AY43)</f>
        <v>0</v>
      </c>
      <c r="AZ44" s="158">
        <f>SUM(AZ14:AZ43)</f>
        <v>0</v>
      </c>
      <c r="BA44" s="158">
        <f>SUM(BA14:BA43)</f>
        <v>0</v>
      </c>
      <c r="BB44" s="158">
        <f>SUM(BB14:BB43)</f>
        <v>0</v>
      </c>
      <c r="BC44" s="158">
        <f>SUM(BC14:BC43)</f>
        <v>0</v>
      </c>
      <c r="BD44" s="158">
        <f>SUM(BD14:BD43)</f>
        <v>0</v>
      </c>
      <c r="BE44" s="158">
        <f>SUM(BE14:BE43)</f>
        <v>0</v>
      </c>
      <c r="BF44" s="175">
        <f>SUM(BF14:BF43)</f>
        <v>0</v>
      </c>
      <c r="BG44" s="165">
        <v>630</v>
      </c>
      <c r="BH44" s="167">
        <f t="shared" si="2"/>
        <v>1140</v>
      </c>
    </row>
    <row r="45" spans="1:60" ht="20.25" customHeight="1" thickBot="1" x14ac:dyDescent="0.3">
      <c r="A45" s="7"/>
      <c r="B45" s="169" t="s">
        <v>31</v>
      </c>
      <c r="C45" s="170"/>
      <c r="D45" s="171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61"/>
      <c r="W45" s="164"/>
      <c r="X45" s="164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59"/>
      <c r="AX45" s="159"/>
      <c r="AY45" s="159"/>
      <c r="AZ45" s="159"/>
      <c r="BA45" s="159"/>
      <c r="BB45" s="159"/>
      <c r="BC45" s="159"/>
      <c r="BD45" s="159"/>
      <c r="BE45" s="159"/>
      <c r="BF45" s="176"/>
      <c r="BG45" s="166"/>
      <c r="BH45" s="168"/>
    </row>
    <row r="46" spans="1:60" ht="14.25" customHeight="1" thickBot="1" x14ac:dyDescent="0.3">
      <c r="A46" s="7"/>
      <c r="B46" s="172" t="s">
        <v>32</v>
      </c>
      <c r="C46" s="173"/>
      <c r="D46" s="174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4"/>
      <c r="T46" s="74"/>
      <c r="U46" s="74"/>
      <c r="V46" s="31"/>
      <c r="W46" s="93" t="s">
        <v>17</v>
      </c>
      <c r="X46" s="93" t="s">
        <v>17</v>
      </c>
      <c r="Y46" s="73"/>
      <c r="Z46" s="74"/>
      <c r="AA46" s="74"/>
      <c r="AB46" s="74">
        <v>41</v>
      </c>
      <c r="AC46" s="74"/>
      <c r="AD46" s="74"/>
      <c r="AE46" s="74"/>
      <c r="AF46" s="74"/>
      <c r="AG46" s="74"/>
      <c r="AH46" s="74"/>
      <c r="AI46" s="74"/>
      <c r="AJ46" s="74"/>
      <c r="AK46" s="74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92"/>
      <c r="AW46" s="73" t="e">
        <f>SUM(#REF!+#REF!+#REF!+AW39+#REF!+AW31+#REF!+AW25+#REF!+AW23+AW21+AW19+AW17+AW15+#REF!+#REF!+#REF!+#REF!+#REF!+#REF!+#REF!+#REF!+#REF!+#REF!+#REF!+#REF!+#REF!+#REF!+#REF!+#REF!+#REF!+#REF!+#REF!+#REF!)</f>
        <v>#REF!</v>
      </c>
      <c r="AX46" s="73" t="e">
        <f>SUM(#REF!+#REF!+#REF!+AX39+#REF!+AX31+#REF!+AX25+#REF!+AX23+AX21+AX19+AX17+AX15+#REF!+#REF!+#REF!+#REF!+#REF!+#REF!+#REF!+#REF!+#REF!+#REF!+#REF!+#REF!+#REF!+#REF!+#REF!+#REF!+#REF!+#REF!+#REF!+#REF!)</f>
        <v>#REF!</v>
      </c>
      <c r="AY46" s="73" t="e">
        <f>SUM(#REF!+#REF!+#REF!+AY39+#REF!+AY31+#REF!+AY25+#REF!+AY23+AY21+AY19+AY17+AY15+#REF!+#REF!+#REF!+#REF!+#REF!+#REF!+#REF!+#REF!+#REF!+#REF!+#REF!+#REF!+#REF!+#REF!+#REF!+#REF!+#REF!+#REF!+#REF!+#REF!)</f>
        <v>#REF!</v>
      </c>
      <c r="AZ46" s="73" t="e">
        <f>SUM(#REF!+#REF!+#REF!+AZ39+#REF!+AZ31+#REF!+AZ25+#REF!+AZ23+AZ21+AZ19+AZ17+AZ15+#REF!+#REF!+#REF!+#REF!+#REF!+#REF!+#REF!+#REF!+#REF!+#REF!+#REF!+#REF!+#REF!+#REF!+#REF!+#REF!+#REF!+#REF!+#REF!+#REF!)</f>
        <v>#REF!</v>
      </c>
      <c r="BA46" s="73" t="e">
        <f>SUM(#REF!+#REF!+#REF!+BA39+#REF!+BA31+#REF!+BA25+#REF!+BA23+BA21+BA19+BA17+BA15+#REF!+#REF!+#REF!+#REF!+#REF!+#REF!+#REF!+#REF!+#REF!+#REF!+#REF!+#REF!+#REF!+#REF!+#REF!+#REF!+#REF!+#REF!+#REF!+#REF!)</f>
        <v>#REF!</v>
      </c>
      <c r="BB46" s="73" t="e">
        <f>SUM(#REF!+#REF!+#REF!+BB39+#REF!+BB31+#REF!+BB25+#REF!+BB23+BB21+BB19+BB17+BB15+#REF!+#REF!+#REF!+#REF!+#REF!+#REF!+#REF!+#REF!+#REF!+#REF!+#REF!+#REF!+#REF!+#REF!+#REF!+#REF!+#REF!+#REF!+#REF!+#REF!)</f>
        <v>#REF!</v>
      </c>
      <c r="BC46" s="73" t="e">
        <f>SUM(#REF!+#REF!+#REF!+BC39+#REF!+BC31+#REF!+BC25+#REF!+BC23+BC21+BC19+BC17+BC15+#REF!+#REF!+#REF!+#REF!+#REF!+#REF!+#REF!+#REF!+#REF!+#REF!+#REF!+#REF!+#REF!+#REF!+#REF!+#REF!+#REF!+#REF!+#REF!+#REF!)</f>
        <v>#REF!</v>
      </c>
      <c r="BD46" s="73" t="e">
        <f>SUM(#REF!+#REF!+#REF!+BD39+#REF!+BD31+#REF!+BD25+#REF!+BD23+BD21+BD19+BD17+BD15+#REF!+#REF!+#REF!+#REF!+#REF!+#REF!+#REF!+#REF!+#REF!+#REF!+#REF!+#REF!+#REF!+#REF!+#REF!+#REF!+#REF!+#REF!+#REF!+#REF!)</f>
        <v>#REF!</v>
      </c>
      <c r="BE46" s="73" t="e">
        <f>SUM(#REF!+#REF!+#REF!+BE39+#REF!+BE31+#REF!+BE25+#REF!+BE23+BE21+BE19+BE17+BE15+#REF!+#REF!+#REF!+#REF!+#REF!+#REF!+#REF!+#REF!+#REF!+#REF!+#REF!+#REF!+#REF!+#REF!+#REF!+#REF!+#REF!+#REF!+#REF!+#REF!)</f>
        <v>#REF!</v>
      </c>
      <c r="BF46" s="75" t="e">
        <f>SUM(#REF!+#REF!+#REF!+BF39+#REF!+BF31+#REF!+BF25+#REF!+BF23+BF21+BF19+BF17+BF15+#REF!+#REF!+#REF!+#REF!+#REF!+#REF!+#REF!+#REF!+#REF!+#REF!+#REF!+#REF!+#REF!+#REF!+#REF!+#REF!+#REF!+#REF!+#REF!+#REF!)</f>
        <v>#REF!</v>
      </c>
      <c r="BG46" s="34">
        <v>4</v>
      </c>
      <c r="BH46" s="35">
        <f t="shared" si="2"/>
        <v>4</v>
      </c>
    </row>
    <row r="47" spans="1:60" ht="15" customHeight="1" thickBot="1" x14ac:dyDescent="0.3">
      <c r="A47" s="7"/>
      <c r="B47" s="172" t="s">
        <v>33</v>
      </c>
      <c r="C47" s="173"/>
      <c r="D47" s="174"/>
      <c r="E47" s="73">
        <v>30</v>
      </c>
      <c r="F47" s="73">
        <v>30</v>
      </c>
      <c r="G47" s="73">
        <v>30</v>
      </c>
      <c r="H47" s="73">
        <v>30</v>
      </c>
      <c r="I47" s="73">
        <v>30</v>
      </c>
      <c r="J47" s="73">
        <v>30</v>
      </c>
      <c r="K47" s="73">
        <v>30</v>
      </c>
      <c r="L47" s="73">
        <v>30</v>
      </c>
      <c r="M47" s="73">
        <v>30</v>
      </c>
      <c r="N47" s="73">
        <v>30</v>
      </c>
      <c r="O47" s="73">
        <v>30</v>
      </c>
      <c r="P47" s="73">
        <v>30</v>
      </c>
      <c r="Q47" s="73">
        <v>30</v>
      </c>
      <c r="R47" s="73">
        <v>30</v>
      </c>
      <c r="S47" s="76">
        <v>30</v>
      </c>
      <c r="T47" s="77">
        <v>30</v>
      </c>
      <c r="U47" s="77">
        <v>30</v>
      </c>
      <c r="V47" s="31">
        <f t="shared" ref="V47" si="5">E47+F47+G47+H47+I47+J47+K47+L47+M47+N47+O47+P47+Q47+R47+S47+T47+U47</f>
        <v>510</v>
      </c>
      <c r="W47" s="78" t="s">
        <v>17</v>
      </c>
      <c r="X47" s="78" t="s">
        <v>17</v>
      </c>
      <c r="Y47" s="73">
        <v>30</v>
      </c>
      <c r="Z47" s="77">
        <v>30</v>
      </c>
      <c r="AA47" s="77">
        <v>30</v>
      </c>
      <c r="AB47" s="77">
        <v>30</v>
      </c>
      <c r="AC47" s="77">
        <v>30</v>
      </c>
      <c r="AD47" s="77">
        <v>30</v>
      </c>
      <c r="AE47" s="77">
        <v>30</v>
      </c>
      <c r="AF47" s="77">
        <v>30</v>
      </c>
      <c r="AG47" s="77">
        <v>30</v>
      </c>
      <c r="AH47" s="77">
        <v>30</v>
      </c>
      <c r="AI47" s="77">
        <v>30</v>
      </c>
      <c r="AJ47" s="77">
        <v>30</v>
      </c>
      <c r="AK47" s="77">
        <v>30</v>
      </c>
      <c r="AL47" s="73">
        <v>30</v>
      </c>
      <c r="AM47" s="73">
        <v>30</v>
      </c>
      <c r="AN47" s="73">
        <v>30</v>
      </c>
      <c r="AO47" s="73">
        <v>30</v>
      </c>
      <c r="AP47" s="73">
        <v>30</v>
      </c>
      <c r="AQ47" s="73">
        <v>30</v>
      </c>
      <c r="AR47" s="73">
        <v>30</v>
      </c>
      <c r="AS47" s="73">
        <v>30</v>
      </c>
      <c r="AT47" s="73">
        <v>30</v>
      </c>
      <c r="AU47" s="73">
        <v>30</v>
      </c>
      <c r="AV47" s="92">
        <v>30</v>
      </c>
      <c r="AW47" s="73" t="e">
        <f t="shared" ref="AW47:BF47" si="6">SUM(AW44+AW46)</f>
        <v>#REF!</v>
      </c>
      <c r="AX47" s="73" t="e">
        <f t="shared" si="6"/>
        <v>#REF!</v>
      </c>
      <c r="AY47" s="73" t="e">
        <f t="shared" si="6"/>
        <v>#REF!</v>
      </c>
      <c r="AZ47" s="73" t="e">
        <f t="shared" si="6"/>
        <v>#REF!</v>
      </c>
      <c r="BA47" s="73" t="e">
        <f t="shared" si="6"/>
        <v>#REF!</v>
      </c>
      <c r="BB47" s="73" t="e">
        <f t="shared" si="6"/>
        <v>#REF!</v>
      </c>
      <c r="BC47" s="73" t="e">
        <f t="shared" si="6"/>
        <v>#REF!</v>
      </c>
      <c r="BD47" s="73" t="e">
        <f t="shared" si="6"/>
        <v>#REF!</v>
      </c>
      <c r="BE47" s="73" t="e">
        <f t="shared" si="6"/>
        <v>#REF!</v>
      </c>
      <c r="BF47" s="75" t="e">
        <f t="shared" si="6"/>
        <v>#REF!</v>
      </c>
      <c r="BG47" s="34">
        <v>630</v>
      </c>
      <c r="BH47" s="35">
        <f t="shared" si="2"/>
        <v>1140</v>
      </c>
    </row>
    <row r="48" spans="1:60" x14ac:dyDescent="0.25">
      <c r="W48" s="79"/>
    </row>
    <row r="49" spans="23:23" x14ac:dyDescent="0.25">
      <c r="W49" s="79"/>
    </row>
    <row r="50" spans="23:23" x14ac:dyDescent="0.25">
      <c r="W50" s="79"/>
    </row>
  </sheetData>
  <mergeCells count="104">
    <mergeCell ref="BH44:BH45"/>
    <mergeCell ref="B45:D45"/>
    <mergeCell ref="AY44:AY45"/>
    <mergeCell ref="AZ44:AZ45"/>
    <mergeCell ref="BA44:BA45"/>
    <mergeCell ref="BB44:BB45"/>
    <mergeCell ref="BC44:BC45"/>
    <mergeCell ref="BD44:BD45"/>
    <mergeCell ref="BE44:BE45"/>
    <mergeCell ref="BF44:BF45"/>
    <mergeCell ref="BG44:BG45"/>
    <mergeCell ref="AP44:AP45"/>
    <mergeCell ref="AQ44:AQ45"/>
    <mergeCell ref="AR44:AR45"/>
    <mergeCell ref="AS44:AS45"/>
    <mergeCell ref="AT44:AT45"/>
    <mergeCell ref="AU44:AU45"/>
    <mergeCell ref="AV44:AV45"/>
    <mergeCell ref="AW44:AW45"/>
    <mergeCell ref="AX44:AX45"/>
    <mergeCell ref="AG44:AG45"/>
    <mergeCell ref="AH44:AH45"/>
    <mergeCell ref="AI44:AI45"/>
    <mergeCell ref="AJ44:AJ45"/>
    <mergeCell ref="AK44:AK45"/>
    <mergeCell ref="AL44:AL45"/>
    <mergeCell ref="AM44:AM45"/>
    <mergeCell ref="AN44:AN45"/>
    <mergeCell ref="AO44:AO45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O44:O45"/>
    <mergeCell ref="P44:P45"/>
    <mergeCell ref="Q44:Q45"/>
    <mergeCell ref="R44:R45"/>
    <mergeCell ref="S44:S45"/>
    <mergeCell ref="T44:T45"/>
    <mergeCell ref="U44:U45"/>
    <mergeCell ref="V44:V45"/>
    <mergeCell ref="W44:W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12:BH12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36:B37"/>
    <mergeCell ref="C36:C37"/>
    <mergeCell ref="B30:B31"/>
    <mergeCell ref="C30:C31"/>
    <mergeCell ref="B24:B25"/>
    <mergeCell ref="C24:C25"/>
    <mergeCell ref="B28:B29"/>
    <mergeCell ref="C28:C29"/>
    <mergeCell ref="B34:B35"/>
    <mergeCell ref="C34:C35"/>
    <mergeCell ref="B46:D46"/>
    <mergeCell ref="B38:B39"/>
    <mergeCell ref="C38:C39"/>
    <mergeCell ref="B44:D44"/>
    <mergeCell ref="E44:E45"/>
    <mergeCell ref="B47:D47"/>
  </mergeCells>
  <hyperlinks>
    <hyperlink ref="BH7" location="_ftn1" display="_ftn1"/>
  </hyperlinks>
  <pageMargins left="0.23622047244094491" right="0.23622047244094491" top="0.15748031496062992" bottom="0.15748031496062992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2024-10-28T05:19:32Z</dcterms:modified>
</cp:coreProperties>
</file>