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мпьютер\Desktop\Шеметова методист\2024-2025 учебный год\ОП по профессиям и специальностям\35.01.23 Хозяйка (ин) усадьбы\"/>
    </mc:Choice>
  </mc:AlternateContent>
  <bookViews>
    <workbookView xWindow="0" yWindow="0" windowWidth="23040" windowHeight="9072" activeTab="2"/>
  </bookViews>
  <sheets>
    <sheet name="1 - курс" sheetId="1" r:id="rId1"/>
    <sheet name="2 - курс" sheetId="2" r:id="rId2"/>
    <sheet name="3 - курс" sheetId="3" r:id="rId3"/>
    <sheet name="4 - курс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84" i="3" l="1"/>
  <c r="AU83" i="3"/>
  <c r="AU90" i="3"/>
  <c r="AV90" i="3"/>
  <c r="AU89" i="3"/>
  <c r="AU66" i="3" s="1"/>
  <c r="AN66" i="3"/>
  <c r="AO66" i="3"/>
  <c r="AP66" i="3"/>
  <c r="Z98" i="3"/>
  <c r="AB98" i="3"/>
  <c r="AC98" i="3"/>
  <c r="AD98" i="3"/>
  <c r="AI98" i="3"/>
  <c r="AR98" i="3"/>
  <c r="AS98" i="3"/>
  <c r="AV98" i="3"/>
  <c r="AW98" i="3"/>
  <c r="AX98" i="3"/>
  <c r="AY98" i="3"/>
  <c r="AZ98" i="3"/>
  <c r="BA98" i="3"/>
  <c r="BB98" i="3"/>
  <c r="BC98" i="3"/>
  <c r="BD98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Y46" i="3"/>
  <c r="Z66" i="3"/>
  <c r="AA66" i="3"/>
  <c r="AC66" i="3"/>
  <c r="AE66" i="3"/>
  <c r="AF66" i="3"/>
  <c r="AG66" i="3"/>
  <c r="AH66" i="3"/>
  <c r="AJ66" i="3"/>
  <c r="AR66" i="3"/>
  <c r="AS66" i="3"/>
  <c r="AT66" i="3"/>
  <c r="AV66" i="3"/>
  <c r="AW66" i="3"/>
  <c r="AX66" i="3"/>
  <c r="AY66" i="3"/>
  <c r="AZ66" i="3"/>
  <c r="BA66" i="3"/>
  <c r="BB66" i="3"/>
  <c r="BC66" i="3"/>
  <c r="BD66" i="3"/>
  <c r="AL12" i="3"/>
  <c r="AM12" i="3"/>
  <c r="BF63" i="3"/>
  <c r="BF65" i="3"/>
  <c r="BE62" i="3"/>
  <c r="BF62" i="3" s="1"/>
  <c r="BE63" i="3"/>
  <c r="BE64" i="3"/>
  <c r="BF64" i="3" s="1"/>
  <c r="BE65" i="3"/>
  <c r="N12" i="3"/>
  <c r="O12" i="3"/>
  <c r="P12" i="3"/>
  <c r="AB12" i="3"/>
  <c r="AC12" i="3"/>
  <c r="AD12" i="3"/>
  <c r="AN12" i="3"/>
  <c r="AO12" i="3"/>
  <c r="AP12" i="3"/>
  <c r="AZ12" i="3"/>
  <c r="BA12" i="3"/>
  <c r="BB12" i="3"/>
  <c r="V13" i="3"/>
  <c r="BF13" i="3" s="1"/>
  <c r="BE13" i="3"/>
  <c r="E14" i="3"/>
  <c r="E12" i="3" s="1"/>
  <c r="F14" i="3"/>
  <c r="F12" i="3" s="1"/>
  <c r="G14" i="3"/>
  <c r="V14" i="3" s="1"/>
  <c r="H14" i="3"/>
  <c r="H12" i="3" s="1"/>
  <c r="I14" i="3"/>
  <c r="I12" i="3" s="1"/>
  <c r="J14" i="3"/>
  <c r="J12" i="3" s="1"/>
  <c r="K14" i="3"/>
  <c r="K12" i="3" s="1"/>
  <c r="L14" i="3"/>
  <c r="L12" i="3" s="1"/>
  <c r="M14" i="3"/>
  <c r="M12" i="3" s="1"/>
  <c r="N14" i="3"/>
  <c r="O14" i="3"/>
  <c r="P14" i="3"/>
  <c r="Q14" i="3"/>
  <c r="Q12" i="3" s="1"/>
  <c r="R14" i="3"/>
  <c r="R12" i="3" s="1"/>
  <c r="S14" i="3"/>
  <c r="S12" i="3" s="1"/>
  <c r="T14" i="3"/>
  <c r="T12" i="3" s="1"/>
  <c r="U14" i="3"/>
  <c r="U12" i="3" s="1"/>
  <c r="Y14" i="3"/>
  <c r="Y12" i="3" s="1"/>
  <c r="Z14" i="3"/>
  <c r="Z12" i="3" s="1"/>
  <c r="AA14" i="3"/>
  <c r="AA12" i="3" s="1"/>
  <c r="AB14" i="3"/>
  <c r="AC14" i="3"/>
  <c r="AD14" i="3"/>
  <c r="AE14" i="3"/>
  <c r="AE12" i="3" s="1"/>
  <c r="AF14" i="3"/>
  <c r="AF12" i="3" s="1"/>
  <c r="AG14" i="3"/>
  <c r="AG12" i="3" s="1"/>
  <c r="AH14" i="3"/>
  <c r="AH12" i="3" s="1"/>
  <c r="AI14" i="3"/>
  <c r="AI12" i="3" s="1"/>
  <c r="AJ14" i="3"/>
  <c r="AJ12" i="3" s="1"/>
  <c r="AK14" i="3"/>
  <c r="AK12" i="3" s="1"/>
  <c r="AL14" i="3"/>
  <c r="AM14" i="3"/>
  <c r="AN14" i="3"/>
  <c r="AO14" i="3"/>
  <c r="AP14" i="3"/>
  <c r="AQ14" i="3"/>
  <c r="AQ12" i="3" s="1"/>
  <c r="AR14" i="3"/>
  <c r="AR12" i="3" s="1"/>
  <c r="AS14" i="3"/>
  <c r="AS12" i="3" s="1"/>
  <c r="AT14" i="3"/>
  <c r="AT12" i="3" s="1"/>
  <c r="AU14" i="3"/>
  <c r="AU12" i="3" s="1"/>
  <c r="AV14" i="3"/>
  <c r="AV12" i="3" s="1"/>
  <c r="AW14" i="3"/>
  <c r="AW12" i="3" s="1"/>
  <c r="AX14" i="3"/>
  <c r="AX12" i="3" s="1"/>
  <c r="AY14" i="3"/>
  <c r="AY12" i="3" s="1"/>
  <c r="AZ14" i="3"/>
  <c r="BA14" i="3"/>
  <c r="BB14" i="3"/>
  <c r="BC14" i="3"/>
  <c r="BC12" i="3" s="1"/>
  <c r="BD14" i="3"/>
  <c r="BD12" i="3" s="1"/>
  <c r="E15" i="3"/>
  <c r="V15" i="3" s="1"/>
  <c r="BF15" i="3" s="1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Y15" i="3"/>
  <c r="Z15" i="3"/>
  <c r="AA15" i="3"/>
  <c r="AB15" i="3"/>
  <c r="AC15" i="3"/>
  <c r="BE15" i="3" s="1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V16" i="3"/>
  <c r="BF16" i="3" s="1"/>
  <c r="BE16" i="3"/>
  <c r="V17" i="3"/>
  <c r="BF17" i="3" s="1"/>
  <c r="BE17" i="3"/>
  <c r="V18" i="3"/>
  <c r="BE18" i="3"/>
  <c r="BF18" i="3"/>
  <c r="V19" i="3"/>
  <c r="BF19" i="3" s="1"/>
  <c r="BE19" i="3"/>
  <c r="V20" i="3"/>
  <c r="BF20" i="3" s="1"/>
  <c r="BE20" i="3"/>
  <c r="V21" i="3"/>
  <c r="BF21" i="3" s="1"/>
  <c r="BE21" i="3"/>
  <c r="V22" i="3"/>
  <c r="BE22" i="3"/>
  <c r="BF22" i="3"/>
  <c r="V23" i="3"/>
  <c r="BF23" i="3" s="1"/>
  <c r="BE23" i="3"/>
  <c r="V24" i="3"/>
  <c r="BF24" i="3" s="1"/>
  <c r="BE24" i="3"/>
  <c r="V25" i="3"/>
  <c r="BF25" i="3" s="1"/>
  <c r="BE25" i="3"/>
  <c r="V26" i="3"/>
  <c r="BE26" i="3"/>
  <c r="BF26" i="3"/>
  <c r="V27" i="3"/>
  <c r="BF27" i="3" s="1"/>
  <c r="BE27" i="3"/>
  <c r="V28" i="3"/>
  <c r="BF28" i="3" s="1"/>
  <c r="BE28" i="3"/>
  <c r="V29" i="3"/>
  <c r="BF29" i="3" s="1"/>
  <c r="BE29" i="3"/>
  <c r="V30" i="3"/>
  <c r="BE30" i="3"/>
  <c r="BF30" i="3"/>
  <c r="V31" i="3"/>
  <c r="BF31" i="3" s="1"/>
  <c r="BE31" i="3"/>
  <c r="V32" i="3"/>
  <c r="BF32" i="3" s="1"/>
  <c r="BE32" i="3"/>
  <c r="V33" i="3"/>
  <c r="BF33" i="3" s="1"/>
  <c r="BE33" i="3"/>
  <c r="V34" i="3"/>
  <c r="BE34" i="3"/>
  <c r="BF34" i="3"/>
  <c r="V35" i="3"/>
  <c r="BF35" i="3" s="1"/>
  <c r="BE35" i="3"/>
  <c r="V36" i="3"/>
  <c r="BF36" i="3" s="1"/>
  <c r="BE36" i="3"/>
  <c r="V37" i="3"/>
  <c r="BF37" i="3" s="1"/>
  <c r="BE37" i="3"/>
  <c r="V38" i="3"/>
  <c r="BE38" i="3"/>
  <c r="BF38" i="3"/>
  <c r="V39" i="3"/>
  <c r="BF39" i="3" s="1"/>
  <c r="BE39" i="3"/>
  <c r="V40" i="3"/>
  <c r="BF40" i="3" s="1"/>
  <c r="BE40" i="3"/>
  <c r="V41" i="3"/>
  <c r="BF41" i="3" s="1"/>
  <c r="BE41" i="3"/>
  <c r="V42" i="3"/>
  <c r="BE42" i="3"/>
  <c r="BF42" i="3"/>
  <c r="V43" i="3"/>
  <c r="BF43" i="3" s="1"/>
  <c r="BE43" i="3"/>
  <c r="H45" i="3"/>
  <c r="T45" i="3"/>
  <c r="U45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AZ44" i="3"/>
  <c r="BB44" i="3"/>
  <c r="E47" i="3"/>
  <c r="E45" i="3" s="1"/>
  <c r="F47" i="3"/>
  <c r="F45" i="3" s="1"/>
  <c r="G47" i="3"/>
  <c r="G45" i="3" s="1"/>
  <c r="H47" i="3"/>
  <c r="I47" i="3"/>
  <c r="I45" i="3" s="1"/>
  <c r="J47" i="3"/>
  <c r="J45" i="3" s="1"/>
  <c r="K47" i="3"/>
  <c r="K45" i="3" s="1"/>
  <c r="L47" i="3"/>
  <c r="L45" i="3" s="1"/>
  <c r="M47" i="3"/>
  <c r="M45" i="3" s="1"/>
  <c r="N47" i="3"/>
  <c r="N45" i="3" s="1"/>
  <c r="O47" i="3"/>
  <c r="O45" i="3" s="1"/>
  <c r="P47" i="3"/>
  <c r="P45" i="3" s="1"/>
  <c r="Q47" i="3"/>
  <c r="Q45" i="3" s="1"/>
  <c r="R47" i="3"/>
  <c r="R45" i="3" s="1"/>
  <c r="S47" i="3"/>
  <c r="S45" i="3" s="1"/>
  <c r="T47" i="3"/>
  <c r="U47" i="3"/>
  <c r="Y47" i="3"/>
  <c r="Y45" i="3" s="1"/>
  <c r="Z47" i="3"/>
  <c r="AA47" i="3"/>
  <c r="AB47" i="3"/>
  <c r="AC47" i="3"/>
  <c r="AD47" i="3"/>
  <c r="AD45" i="3" s="1"/>
  <c r="AE47" i="3"/>
  <c r="AE45" i="3" s="1"/>
  <c r="AF47" i="3"/>
  <c r="AF45" i="3" s="1"/>
  <c r="AG47" i="3"/>
  <c r="AH47" i="3"/>
  <c r="AI47" i="3"/>
  <c r="AJ47" i="3"/>
  <c r="AK47" i="3"/>
  <c r="AK45" i="3" s="1"/>
  <c r="AL47" i="3"/>
  <c r="AM47" i="3"/>
  <c r="AM45" i="3" s="1"/>
  <c r="AN47" i="3"/>
  <c r="AO47" i="3"/>
  <c r="AP47" i="3"/>
  <c r="AP45" i="3" s="1"/>
  <c r="AQ47" i="3"/>
  <c r="AQ45" i="3" s="1"/>
  <c r="AR47" i="3"/>
  <c r="AR45" i="3" s="1"/>
  <c r="AS47" i="3"/>
  <c r="AT47" i="3"/>
  <c r="AV47" i="3"/>
  <c r="AW47" i="3"/>
  <c r="AW45" i="3" s="1"/>
  <c r="AX47" i="3"/>
  <c r="AX45" i="3" s="1"/>
  <c r="AY47" i="3"/>
  <c r="AY45" i="3" s="1"/>
  <c r="AZ47" i="3"/>
  <c r="AZ45" i="3" s="1"/>
  <c r="BA47" i="3"/>
  <c r="BA45" i="3" s="1"/>
  <c r="BB47" i="3"/>
  <c r="BB45" i="3" s="1"/>
  <c r="BC47" i="3"/>
  <c r="BC45" i="3" s="1"/>
  <c r="BD47" i="3"/>
  <c r="BD45" i="3" s="1"/>
  <c r="V48" i="3"/>
  <c r="BF48" i="3" s="1"/>
  <c r="BE48" i="3"/>
  <c r="V49" i="3"/>
  <c r="BF49" i="3" s="1"/>
  <c r="BE49" i="3"/>
  <c r="V50" i="3"/>
  <c r="BE50" i="3"/>
  <c r="V51" i="3"/>
  <c r="BE51" i="3"/>
  <c r="V52" i="3"/>
  <c r="BE52" i="3"/>
  <c r="V53" i="3"/>
  <c r="BE53" i="3"/>
  <c r="BF53" i="3"/>
  <c r="V54" i="3"/>
  <c r="BF54" i="3" s="1"/>
  <c r="BE54" i="3"/>
  <c r="V55" i="3"/>
  <c r="BF55" i="3" s="1"/>
  <c r="BE55" i="3"/>
  <c r="V56" i="3"/>
  <c r="BF56" i="3" s="1"/>
  <c r="BE56" i="3"/>
  <c r="V57" i="3"/>
  <c r="BE57" i="3"/>
  <c r="BF57" i="3"/>
  <c r="V58" i="3"/>
  <c r="BE58" i="3"/>
  <c r="V59" i="3"/>
  <c r="BF59" i="3" s="1"/>
  <c r="BE59" i="3"/>
  <c r="V60" i="3"/>
  <c r="BF60" i="3" s="1"/>
  <c r="BE60" i="3"/>
  <c r="V61" i="3"/>
  <c r="BE61" i="3"/>
  <c r="V62" i="3"/>
  <c r="V63" i="3"/>
  <c r="V64" i="3"/>
  <c r="V65" i="3"/>
  <c r="J67" i="3"/>
  <c r="Y67" i="3"/>
  <c r="Z67" i="3"/>
  <c r="AA67" i="3"/>
  <c r="AB67" i="3"/>
  <c r="AC67" i="3"/>
  <c r="AD67" i="3"/>
  <c r="AE67" i="3"/>
  <c r="AF67" i="3"/>
  <c r="AG67" i="3"/>
  <c r="AG45" i="3" s="1"/>
  <c r="AH67" i="3"/>
  <c r="AI67" i="3"/>
  <c r="AI45" i="3" s="1"/>
  <c r="AJ67" i="3"/>
  <c r="AK67" i="3"/>
  <c r="AL67" i="3"/>
  <c r="AM67" i="3"/>
  <c r="AN67" i="3"/>
  <c r="AO67" i="3"/>
  <c r="AP67" i="3"/>
  <c r="AQ67" i="3"/>
  <c r="AR67" i="3"/>
  <c r="AS67" i="3"/>
  <c r="AS45" i="3" s="1"/>
  <c r="AT67" i="3"/>
  <c r="AU67" i="3"/>
  <c r="AV67" i="3"/>
  <c r="AV45" i="3" s="1"/>
  <c r="AW67" i="3"/>
  <c r="AX67" i="3"/>
  <c r="AY67" i="3"/>
  <c r="AZ67" i="3"/>
  <c r="BA67" i="3"/>
  <c r="BB67" i="3"/>
  <c r="BC67" i="3"/>
  <c r="BD67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E69" i="3"/>
  <c r="E67" i="3" s="1"/>
  <c r="F69" i="3"/>
  <c r="F67" i="3" s="1"/>
  <c r="G69" i="3"/>
  <c r="H69" i="3"/>
  <c r="I69" i="3"/>
  <c r="J69" i="3"/>
  <c r="K69" i="3"/>
  <c r="K67" i="3" s="1"/>
  <c r="L69" i="3"/>
  <c r="M69" i="3"/>
  <c r="M67" i="3" s="1"/>
  <c r="N69" i="3"/>
  <c r="N67" i="3" s="1"/>
  <c r="O69" i="3"/>
  <c r="O67" i="3" s="1"/>
  <c r="P69" i="3"/>
  <c r="Q69" i="3"/>
  <c r="Q67" i="3" s="1"/>
  <c r="R69" i="3"/>
  <c r="S69" i="3"/>
  <c r="T69" i="3"/>
  <c r="U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V70" i="3"/>
  <c r="BE70" i="3"/>
  <c r="BF70" i="3" s="1"/>
  <c r="V71" i="3"/>
  <c r="BE71" i="3"/>
  <c r="V72" i="3"/>
  <c r="BE72" i="3"/>
  <c r="V73" i="3"/>
  <c r="BE73" i="3"/>
  <c r="BF73" i="3" s="1"/>
  <c r="V74" i="3"/>
  <c r="BE74" i="3"/>
  <c r="BF74" i="3" s="1"/>
  <c r="V75" i="3"/>
  <c r="BE75" i="3"/>
  <c r="BF75" i="3"/>
  <c r="BE76" i="3"/>
  <c r="BF76" i="3"/>
  <c r="E77" i="3"/>
  <c r="F77" i="3"/>
  <c r="G77" i="3"/>
  <c r="H77" i="3"/>
  <c r="I77" i="3"/>
  <c r="J77" i="3"/>
  <c r="K77" i="3"/>
  <c r="L77" i="3"/>
  <c r="M77" i="3"/>
  <c r="N77" i="3"/>
  <c r="V77" i="3" s="1"/>
  <c r="O77" i="3"/>
  <c r="P77" i="3"/>
  <c r="Q77" i="3"/>
  <c r="R77" i="3"/>
  <c r="S77" i="3"/>
  <c r="T77" i="3"/>
  <c r="U77" i="3"/>
  <c r="Y77" i="3"/>
  <c r="Z77" i="3"/>
  <c r="AA77" i="3"/>
  <c r="AB77" i="3"/>
  <c r="AB66" i="3" s="1"/>
  <c r="AC77" i="3"/>
  <c r="AD77" i="3"/>
  <c r="AE77" i="3"/>
  <c r="AF77" i="3"/>
  <c r="AG77" i="3"/>
  <c r="AH77" i="3"/>
  <c r="AI77" i="3"/>
  <c r="AI66" i="3" s="1"/>
  <c r="AJ77" i="3"/>
  <c r="AK77" i="3"/>
  <c r="AL77" i="3"/>
  <c r="AM77" i="3"/>
  <c r="AN77" i="3"/>
  <c r="AO77" i="3"/>
  <c r="AP77" i="3"/>
  <c r="AQ77" i="3"/>
  <c r="AR77" i="3"/>
  <c r="AS77" i="3"/>
  <c r="AT77" i="3"/>
  <c r="AV77" i="3"/>
  <c r="AW77" i="3"/>
  <c r="AY77" i="3"/>
  <c r="AZ77" i="3"/>
  <c r="BA77" i="3"/>
  <c r="BB77" i="3"/>
  <c r="BC77" i="3"/>
  <c r="BD77" i="3"/>
  <c r="E78" i="3"/>
  <c r="F78" i="3"/>
  <c r="G78" i="3"/>
  <c r="H78" i="3"/>
  <c r="I78" i="3"/>
  <c r="J78" i="3"/>
  <c r="K78" i="3"/>
  <c r="L78" i="3"/>
  <c r="L67" i="3" s="1"/>
  <c r="M78" i="3"/>
  <c r="N78" i="3"/>
  <c r="O78" i="3"/>
  <c r="P78" i="3"/>
  <c r="Q78" i="3"/>
  <c r="R78" i="3"/>
  <c r="S78" i="3"/>
  <c r="T78" i="3"/>
  <c r="U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V78" i="3"/>
  <c r="AW78" i="3"/>
  <c r="AY78" i="3"/>
  <c r="AZ78" i="3"/>
  <c r="BA78" i="3"/>
  <c r="BB78" i="3"/>
  <c r="BC78" i="3"/>
  <c r="BD78" i="3"/>
  <c r="V79" i="3"/>
  <c r="BE79" i="3"/>
  <c r="V80" i="3"/>
  <c r="BF80" i="3" s="1"/>
  <c r="BE80" i="3"/>
  <c r="V81" i="3"/>
  <c r="BE81" i="3"/>
  <c r="V82" i="3"/>
  <c r="BE82" i="3"/>
  <c r="BF82" i="3" s="1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Y83" i="3"/>
  <c r="Y66" i="3" s="1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M66" i="3" s="1"/>
  <c r="AN83" i="3"/>
  <c r="AO83" i="3"/>
  <c r="AP83" i="3"/>
  <c r="AQ83" i="3"/>
  <c r="AQ66" i="3" s="1"/>
  <c r="AR83" i="3"/>
  <c r="AS83" i="3"/>
  <c r="AT83" i="3"/>
  <c r="AV83" i="3"/>
  <c r="AW83" i="3"/>
  <c r="AX83" i="3"/>
  <c r="AY83" i="3"/>
  <c r="AZ83" i="3"/>
  <c r="BA83" i="3"/>
  <c r="BB83" i="3"/>
  <c r="BC83" i="3"/>
  <c r="BD83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W84" i="3"/>
  <c r="AX84" i="3"/>
  <c r="AY84" i="3"/>
  <c r="AZ84" i="3"/>
  <c r="BA84" i="3"/>
  <c r="BB84" i="3"/>
  <c r="BC84" i="3"/>
  <c r="BD84" i="3"/>
  <c r="V85" i="3"/>
  <c r="BE85" i="3"/>
  <c r="V86" i="3"/>
  <c r="BF86" i="3" s="1"/>
  <c r="BE86" i="3"/>
  <c r="V87" i="3"/>
  <c r="BE87" i="3"/>
  <c r="V88" i="3"/>
  <c r="BE88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V89" i="3"/>
  <c r="AW89" i="3"/>
  <c r="AX89" i="3"/>
  <c r="AY89" i="3"/>
  <c r="AZ89" i="3"/>
  <c r="BA89" i="3"/>
  <c r="BB89" i="3"/>
  <c r="BC89" i="3"/>
  <c r="BD89" i="3"/>
  <c r="E90" i="3"/>
  <c r="F90" i="3"/>
  <c r="G90" i="3"/>
  <c r="H90" i="3"/>
  <c r="I90" i="3"/>
  <c r="V90" i="3" s="1"/>
  <c r="J90" i="3"/>
  <c r="K90" i="3"/>
  <c r="L90" i="3"/>
  <c r="M90" i="3"/>
  <c r="N90" i="3"/>
  <c r="O90" i="3"/>
  <c r="P90" i="3"/>
  <c r="Q90" i="3"/>
  <c r="R90" i="3"/>
  <c r="S90" i="3"/>
  <c r="T90" i="3"/>
  <c r="U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W90" i="3"/>
  <c r="AX90" i="3"/>
  <c r="AY90" i="3"/>
  <c r="AZ90" i="3"/>
  <c r="BA90" i="3"/>
  <c r="BB90" i="3"/>
  <c r="BC90" i="3"/>
  <c r="BD90" i="3"/>
  <c r="V91" i="3"/>
  <c r="BE91" i="3"/>
  <c r="V92" i="3"/>
  <c r="BE92" i="3"/>
  <c r="BF92" i="3"/>
  <c r="V93" i="3"/>
  <c r="BE93" i="3"/>
  <c r="BF93" i="3" s="1"/>
  <c r="V94" i="3"/>
  <c r="BE94" i="3"/>
  <c r="BF94" i="3"/>
  <c r="V95" i="3"/>
  <c r="BE95" i="3"/>
  <c r="V96" i="3"/>
  <c r="BE96" i="3"/>
  <c r="BF96" i="3"/>
  <c r="V97" i="3"/>
  <c r="BE97" i="3"/>
  <c r="Z98" i="2"/>
  <c r="AA98" i="2"/>
  <c r="AC98" i="2"/>
  <c r="AD98" i="2"/>
  <c r="AE98" i="2"/>
  <c r="AF98" i="2"/>
  <c r="AK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Y98" i="2"/>
  <c r="Z44" i="2"/>
  <c r="AD44" i="2"/>
  <c r="AE44" i="2"/>
  <c r="AF44" i="2"/>
  <c r="AK44" i="2"/>
  <c r="AP44" i="2"/>
  <c r="AR44" i="2"/>
  <c r="AT44" i="2"/>
  <c r="AU44" i="2"/>
  <c r="AV44" i="2"/>
  <c r="AW44" i="2"/>
  <c r="AX44" i="2"/>
  <c r="AY44" i="2"/>
  <c r="AZ44" i="2"/>
  <c r="BA44" i="2"/>
  <c r="BB44" i="2"/>
  <c r="BC44" i="2"/>
  <c r="BD44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U66" i="2" s="1"/>
  <c r="AV68" i="2"/>
  <c r="AW68" i="2"/>
  <c r="AX68" i="2"/>
  <c r="AY68" i="2"/>
  <c r="AZ68" i="2"/>
  <c r="BA68" i="2"/>
  <c r="BB68" i="2"/>
  <c r="BC68" i="2"/>
  <c r="BD68" i="2"/>
  <c r="Y68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AT67" i="2"/>
  <c r="AU67" i="2"/>
  <c r="AV67" i="2"/>
  <c r="AV45" i="2" s="1"/>
  <c r="AW67" i="2"/>
  <c r="V80" i="2"/>
  <c r="BF80" i="2" s="1"/>
  <c r="BE97" i="2"/>
  <c r="V97" i="2"/>
  <c r="BE96" i="2"/>
  <c r="V96" i="2"/>
  <c r="BF96" i="2" s="1"/>
  <c r="BE95" i="2"/>
  <c r="V95" i="2"/>
  <c r="BF95" i="2" s="1"/>
  <c r="BE94" i="2"/>
  <c r="BF94" i="2" s="1"/>
  <c r="V94" i="2"/>
  <c r="BE93" i="2"/>
  <c r="V93" i="2"/>
  <c r="BE92" i="2"/>
  <c r="V92" i="2"/>
  <c r="BF92" i="2" s="1"/>
  <c r="BE91" i="2"/>
  <c r="V91" i="2"/>
  <c r="BF91" i="2" s="1"/>
  <c r="BD90" i="2"/>
  <c r="BC90" i="2"/>
  <c r="BB90" i="2"/>
  <c r="BA90" i="2"/>
  <c r="AZ90" i="2"/>
  <c r="AY90" i="2"/>
  <c r="AX90" i="2"/>
  <c r="AW90" i="2"/>
  <c r="AV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BD89" i="2"/>
  <c r="BC89" i="2"/>
  <c r="BB89" i="2"/>
  <c r="BA89" i="2"/>
  <c r="BA66" i="2" s="1"/>
  <c r="AZ89" i="2"/>
  <c r="AY89" i="2"/>
  <c r="AX89" i="2"/>
  <c r="AW89" i="2"/>
  <c r="AV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BE88" i="2"/>
  <c r="V88" i="2"/>
  <c r="BF88" i="2" s="1"/>
  <c r="BE87" i="2"/>
  <c r="V87" i="2"/>
  <c r="BE86" i="2"/>
  <c r="V86" i="2"/>
  <c r="BF86" i="2" s="1"/>
  <c r="BE85" i="2"/>
  <c r="V85" i="2"/>
  <c r="BD84" i="2"/>
  <c r="BC84" i="2"/>
  <c r="BB84" i="2"/>
  <c r="BA84" i="2"/>
  <c r="AZ84" i="2"/>
  <c r="AY84" i="2"/>
  <c r="AX84" i="2"/>
  <c r="AW84" i="2"/>
  <c r="AV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BD83" i="2"/>
  <c r="BC83" i="2"/>
  <c r="BB83" i="2"/>
  <c r="BA83" i="2"/>
  <c r="AZ83" i="2"/>
  <c r="AY83" i="2"/>
  <c r="AX83" i="2"/>
  <c r="AW83" i="2"/>
  <c r="AV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BE82" i="2"/>
  <c r="V82" i="2"/>
  <c r="BF82" i="2" s="1"/>
  <c r="BE81" i="2"/>
  <c r="V81" i="2"/>
  <c r="BE80" i="2"/>
  <c r="BE79" i="2"/>
  <c r="V79" i="2"/>
  <c r="BD78" i="2"/>
  <c r="BC78" i="2"/>
  <c r="BB78" i="2"/>
  <c r="BA78" i="2"/>
  <c r="AZ78" i="2"/>
  <c r="AY78" i="2"/>
  <c r="AW78" i="2"/>
  <c r="AV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U78" i="2"/>
  <c r="T78" i="2"/>
  <c r="S78" i="2"/>
  <c r="R78" i="2"/>
  <c r="Q78" i="2"/>
  <c r="P78" i="2"/>
  <c r="O78" i="2"/>
  <c r="N78" i="2"/>
  <c r="M78" i="2"/>
  <c r="L78" i="2"/>
  <c r="K78" i="2"/>
  <c r="K67" i="2" s="1"/>
  <c r="J78" i="2"/>
  <c r="I78" i="2"/>
  <c r="I67" i="2" s="1"/>
  <c r="H78" i="2"/>
  <c r="G78" i="2"/>
  <c r="F78" i="2"/>
  <c r="E78" i="2"/>
  <c r="BD77" i="2"/>
  <c r="BC77" i="2"/>
  <c r="BB77" i="2"/>
  <c r="BA77" i="2"/>
  <c r="AZ77" i="2"/>
  <c r="AY77" i="2"/>
  <c r="AW77" i="2"/>
  <c r="AV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BE76" i="2"/>
  <c r="BF76" i="2" s="1"/>
  <c r="BE75" i="2"/>
  <c r="V75" i="2"/>
  <c r="BE74" i="2"/>
  <c r="V74" i="2"/>
  <c r="BE73" i="2"/>
  <c r="V73" i="2"/>
  <c r="BE72" i="2"/>
  <c r="V72" i="2"/>
  <c r="BE71" i="2"/>
  <c r="V71" i="2"/>
  <c r="BF71" i="2" s="1"/>
  <c r="BE70" i="2"/>
  <c r="V70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U69" i="2"/>
  <c r="U67" i="2" s="1"/>
  <c r="T69" i="2"/>
  <c r="T67" i="2" s="1"/>
  <c r="S69" i="2"/>
  <c r="R69" i="2"/>
  <c r="R67" i="2" s="1"/>
  <c r="Q69" i="2"/>
  <c r="P69" i="2"/>
  <c r="O69" i="2"/>
  <c r="O67" i="2" s="1"/>
  <c r="N69" i="2"/>
  <c r="M69" i="2"/>
  <c r="L69" i="2"/>
  <c r="K69" i="2"/>
  <c r="J69" i="2"/>
  <c r="I69" i="2"/>
  <c r="H69" i="2"/>
  <c r="G69" i="2"/>
  <c r="F69" i="2"/>
  <c r="F67" i="2" s="1"/>
  <c r="E69" i="2"/>
  <c r="BD66" i="2"/>
  <c r="BB66" i="2"/>
  <c r="U68" i="2"/>
  <c r="T68" i="2"/>
  <c r="S68" i="2"/>
  <c r="R68" i="2"/>
  <c r="Q68" i="2"/>
  <c r="P68" i="2"/>
  <c r="O68" i="2"/>
  <c r="N68" i="2"/>
  <c r="N66" i="2" s="1"/>
  <c r="M68" i="2"/>
  <c r="L68" i="2"/>
  <c r="K68" i="2"/>
  <c r="J68" i="2"/>
  <c r="I68" i="2"/>
  <c r="H68" i="2"/>
  <c r="G68" i="2"/>
  <c r="F68" i="2"/>
  <c r="E68" i="2"/>
  <c r="BD67" i="2"/>
  <c r="BC67" i="2"/>
  <c r="BB67" i="2"/>
  <c r="BA67" i="2"/>
  <c r="AZ67" i="2"/>
  <c r="AY67" i="2"/>
  <c r="AX67" i="2"/>
  <c r="AS67" i="2"/>
  <c r="AR67" i="2"/>
  <c r="AR45" i="2" s="1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AY66" i="2"/>
  <c r="V65" i="2"/>
  <c r="V64" i="2"/>
  <c r="V63" i="2"/>
  <c r="V62" i="2"/>
  <c r="BE61" i="2"/>
  <c r="V61" i="2"/>
  <c r="BF61" i="2" s="1"/>
  <c r="BE60" i="2"/>
  <c r="V60" i="2"/>
  <c r="BE59" i="2"/>
  <c r="V59" i="2"/>
  <c r="BE58" i="2"/>
  <c r="V58" i="2"/>
  <c r="BE57" i="2"/>
  <c r="V57" i="2"/>
  <c r="BF57" i="2" s="1"/>
  <c r="BE56" i="2"/>
  <c r="V56" i="2"/>
  <c r="BE55" i="2"/>
  <c r="V55" i="2"/>
  <c r="BE54" i="2"/>
  <c r="V54" i="2"/>
  <c r="BE53" i="2"/>
  <c r="V53" i="2"/>
  <c r="BE52" i="2"/>
  <c r="V52" i="2"/>
  <c r="BE51" i="2"/>
  <c r="V51" i="2"/>
  <c r="BF51" i="2" s="1"/>
  <c r="BE50" i="2"/>
  <c r="V50" i="2"/>
  <c r="BE49" i="2"/>
  <c r="V49" i="2"/>
  <c r="BF49" i="2" s="1"/>
  <c r="BE48" i="2"/>
  <c r="V48" i="2"/>
  <c r="BD47" i="2"/>
  <c r="BD45" i="2" s="1"/>
  <c r="BC47" i="2"/>
  <c r="BB47" i="2"/>
  <c r="BB45" i="2" s="1"/>
  <c r="BA47" i="2"/>
  <c r="AZ47" i="2"/>
  <c r="AY47" i="2"/>
  <c r="AY45" i="2" s="1"/>
  <c r="AX47" i="2"/>
  <c r="AW47" i="2"/>
  <c r="AV47" i="2"/>
  <c r="AT47" i="2"/>
  <c r="AS47" i="2"/>
  <c r="AR47" i="2"/>
  <c r="AQ47" i="2"/>
  <c r="AP47" i="2"/>
  <c r="AO47" i="2"/>
  <c r="AO45" i="2" s="1"/>
  <c r="AN47" i="2"/>
  <c r="AM47" i="2"/>
  <c r="AM45" i="2" s="1"/>
  <c r="AL47" i="2"/>
  <c r="AL45" i="2" s="1"/>
  <c r="AK47" i="2"/>
  <c r="AJ47" i="2"/>
  <c r="AI47" i="2"/>
  <c r="AH47" i="2"/>
  <c r="AG47" i="2"/>
  <c r="AF47" i="2"/>
  <c r="AE47" i="2"/>
  <c r="AE45" i="2" s="1"/>
  <c r="AD47" i="2"/>
  <c r="AC47" i="2"/>
  <c r="AC45" i="2" s="1"/>
  <c r="AB47" i="2"/>
  <c r="AA47" i="2"/>
  <c r="AA45" i="2" s="1"/>
  <c r="Z47" i="2"/>
  <c r="Z45" i="2" s="1"/>
  <c r="Y47" i="2"/>
  <c r="U47" i="2"/>
  <c r="T47" i="2"/>
  <c r="T45" i="2" s="1"/>
  <c r="S47" i="2"/>
  <c r="R47" i="2"/>
  <c r="Q47" i="2"/>
  <c r="P47" i="2"/>
  <c r="O47" i="2"/>
  <c r="O45" i="2" s="1"/>
  <c r="N47" i="2"/>
  <c r="N45" i="2" s="1"/>
  <c r="M47" i="2"/>
  <c r="M45" i="2" s="1"/>
  <c r="L47" i="2"/>
  <c r="L45" i="2" s="1"/>
  <c r="K47" i="2"/>
  <c r="K45" i="2" s="1"/>
  <c r="J47" i="2"/>
  <c r="J45" i="2" s="1"/>
  <c r="I47" i="2"/>
  <c r="H47" i="2"/>
  <c r="G47" i="2"/>
  <c r="F47" i="2"/>
  <c r="F45" i="2" s="1"/>
  <c r="E47" i="2"/>
  <c r="BD46" i="2"/>
  <c r="BC46" i="2"/>
  <c r="BB46" i="2"/>
  <c r="BA46" i="2"/>
  <c r="AZ46" i="2"/>
  <c r="AY46" i="2"/>
  <c r="AX46" i="2"/>
  <c r="AW46" i="2"/>
  <c r="AV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BC45" i="2"/>
  <c r="AT45" i="2"/>
  <c r="AS45" i="2"/>
  <c r="AQ45" i="2"/>
  <c r="AP45" i="2"/>
  <c r="AH45" i="2"/>
  <c r="AG45" i="2"/>
  <c r="AD45" i="2"/>
  <c r="U45" i="2"/>
  <c r="S45" i="2"/>
  <c r="R45" i="2"/>
  <c r="Q45" i="2"/>
  <c r="P45" i="2"/>
  <c r="I45" i="2"/>
  <c r="H45" i="2"/>
  <c r="G45" i="2"/>
  <c r="BE43" i="2"/>
  <c r="V43" i="2"/>
  <c r="BE42" i="2"/>
  <c r="V42" i="2"/>
  <c r="BE41" i="2"/>
  <c r="V41" i="2"/>
  <c r="BE40" i="2"/>
  <c r="V40" i="2"/>
  <c r="BE39" i="2"/>
  <c r="V39" i="2"/>
  <c r="BE38" i="2"/>
  <c r="V38" i="2"/>
  <c r="BE37" i="2"/>
  <c r="V37" i="2"/>
  <c r="BE36" i="2"/>
  <c r="V36" i="2"/>
  <c r="BE35" i="2"/>
  <c r="V35" i="2"/>
  <c r="BF35" i="2" s="1"/>
  <c r="BE34" i="2"/>
  <c r="V34" i="2"/>
  <c r="BE33" i="2"/>
  <c r="V33" i="2"/>
  <c r="BE32" i="2"/>
  <c r="V32" i="2"/>
  <c r="BE31" i="2"/>
  <c r="V31" i="2"/>
  <c r="BE30" i="2"/>
  <c r="V30" i="2"/>
  <c r="BE29" i="2"/>
  <c r="V29" i="2"/>
  <c r="BF29" i="2" s="1"/>
  <c r="BE28" i="2"/>
  <c r="BF28" i="2" s="1"/>
  <c r="V28" i="2"/>
  <c r="BE27" i="2"/>
  <c r="V27" i="2"/>
  <c r="BE26" i="2"/>
  <c r="V26" i="2"/>
  <c r="BE25" i="2"/>
  <c r="V25" i="2"/>
  <c r="BF25" i="2" s="1"/>
  <c r="BE24" i="2"/>
  <c r="V24" i="2"/>
  <c r="BE23" i="2"/>
  <c r="V23" i="2"/>
  <c r="BE22" i="2"/>
  <c r="V22" i="2"/>
  <c r="BE21" i="2"/>
  <c r="V21" i="2"/>
  <c r="BE20" i="2"/>
  <c r="V20" i="2"/>
  <c r="BE19" i="2"/>
  <c r="V19" i="2"/>
  <c r="BE18" i="2"/>
  <c r="V18" i="2"/>
  <c r="BE17" i="2"/>
  <c r="V17" i="2"/>
  <c r="BE16" i="2"/>
  <c r="V16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S12" i="2" s="1"/>
  <c r="AR14" i="2"/>
  <c r="AQ14" i="2"/>
  <c r="AP14" i="2"/>
  <c r="AO14" i="2"/>
  <c r="AO12" i="2" s="1"/>
  <c r="AN14" i="2"/>
  <c r="AN12" i="2" s="1"/>
  <c r="AM14" i="2"/>
  <c r="AL14" i="2"/>
  <c r="AK14" i="2"/>
  <c r="AJ14" i="2"/>
  <c r="AI14" i="2"/>
  <c r="AH14" i="2"/>
  <c r="AG14" i="2"/>
  <c r="AG12" i="2" s="1"/>
  <c r="AF14" i="2"/>
  <c r="AE14" i="2"/>
  <c r="AD14" i="2"/>
  <c r="AC14" i="2"/>
  <c r="AB14" i="2"/>
  <c r="AB12" i="2" s="1"/>
  <c r="AA14" i="2"/>
  <c r="Z14" i="2"/>
  <c r="Y14" i="2"/>
  <c r="U14" i="2"/>
  <c r="U12" i="2" s="1"/>
  <c r="T14" i="2"/>
  <c r="T12" i="2" s="1"/>
  <c r="S14" i="2"/>
  <c r="S12" i="2" s="1"/>
  <c r="R14" i="2"/>
  <c r="R12" i="2" s="1"/>
  <c r="Q14" i="2"/>
  <c r="Q12" i="2" s="1"/>
  <c r="P14" i="2"/>
  <c r="O14" i="2"/>
  <c r="O12" i="2" s="1"/>
  <c r="N14" i="2"/>
  <c r="N12" i="2" s="1"/>
  <c r="M14" i="2"/>
  <c r="M12" i="2" s="1"/>
  <c r="L14" i="2"/>
  <c r="K14" i="2"/>
  <c r="J14" i="2"/>
  <c r="I14" i="2"/>
  <c r="H14" i="2"/>
  <c r="H12" i="2" s="1"/>
  <c r="G14" i="2"/>
  <c r="G12" i="2" s="1"/>
  <c r="F14" i="2"/>
  <c r="F12" i="2" s="1"/>
  <c r="E14" i="2"/>
  <c r="E12" i="2" s="1"/>
  <c r="BE13" i="2"/>
  <c r="V13" i="2"/>
  <c r="BF13" i="2" s="1"/>
  <c r="BC12" i="2"/>
  <c r="BB12" i="2"/>
  <c r="AZ12" i="2"/>
  <c r="AX12" i="2"/>
  <c r="AW12" i="2"/>
  <c r="AQ12" i="2"/>
  <c r="AP12" i="2"/>
  <c r="AM12" i="2"/>
  <c r="AL12" i="2"/>
  <c r="AK12" i="2"/>
  <c r="AI12" i="2"/>
  <c r="AE12" i="2"/>
  <c r="AD12" i="2"/>
  <c r="Y12" i="2"/>
  <c r="P12" i="2"/>
  <c r="L12" i="2"/>
  <c r="K12" i="2"/>
  <c r="J12" i="2"/>
  <c r="I12" i="2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V98" i="1"/>
  <c r="AW98" i="1"/>
  <c r="AX98" i="1"/>
  <c r="AY98" i="1"/>
  <c r="AZ98" i="1"/>
  <c r="BA98" i="1"/>
  <c r="BB98" i="1"/>
  <c r="BC98" i="1"/>
  <c r="BD98" i="1"/>
  <c r="Y98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V12" i="1"/>
  <c r="AW12" i="1"/>
  <c r="AX12" i="1"/>
  <c r="AY12" i="1"/>
  <c r="AZ12" i="1"/>
  <c r="BA12" i="1"/>
  <c r="BB12" i="1"/>
  <c r="BC12" i="1"/>
  <c r="BD12" i="1"/>
  <c r="Y12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U12" i="1" s="1"/>
  <c r="AV14" i="1"/>
  <c r="AW14" i="1"/>
  <c r="AX14" i="1"/>
  <c r="AY14" i="1"/>
  <c r="AZ14" i="1"/>
  <c r="BA14" i="1"/>
  <c r="BB14" i="1"/>
  <c r="BC14" i="1"/>
  <c r="BD14" i="1"/>
  <c r="Y14" i="1"/>
  <c r="AL66" i="3" l="1"/>
  <c r="BE90" i="3"/>
  <c r="BF90" i="3"/>
  <c r="BF88" i="3"/>
  <c r="AK66" i="3"/>
  <c r="AD66" i="3"/>
  <c r="BE89" i="3"/>
  <c r="BF97" i="3"/>
  <c r="BE83" i="3"/>
  <c r="Z44" i="3"/>
  <c r="BE84" i="3"/>
  <c r="AF44" i="3"/>
  <c r="AF98" i="3" s="1"/>
  <c r="AQ44" i="3"/>
  <c r="AQ98" i="3" s="1"/>
  <c r="AE44" i="3"/>
  <c r="AE98" i="3" s="1"/>
  <c r="BE77" i="3"/>
  <c r="BF77" i="3" s="1"/>
  <c r="BE78" i="3"/>
  <c r="AO44" i="3"/>
  <c r="AO98" i="3" s="1"/>
  <c r="AM44" i="3"/>
  <c r="AM98" i="3" s="1"/>
  <c r="AO45" i="3"/>
  <c r="AC45" i="3"/>
  <c r="AN45" i="3"/>
  <c r="AB45" i="3"/>
  <c r="AL45" i="3"/>
  <c r="Z45" i="3"/>
  <c r="BE68" i="3"/>
  <c r="AJ45" i="3"/>
  <c r="BE69" i="3"/>
  <c r="BE67" i="3"/>
  <c r="BF71" i="3"/>
  <c r="AT45" i="3"/>
  <c r="AH45" i="3"/>
  <c r="BF58" i="3"/>
  <c r="BF52" i="3"/>
  <c r="BF51" i="3"/>
  <c r="BE47" i="3"/>
  <c r="BF61" i="3"/>
  <c r="BF50" i="3"/>
  <c r="BF95" i="3"/>
  <c r="M66" i="3"/>
  <c r="M44" i="3" s="1"/>
  <c r="M98" i="3" s="1"/>
  <c r="BF91" i="3"/>
  <c r="V89" i="3"/>
  <c r="H66" i="3"/>
  <c r="H44" i="3" s="1"/>
  <c r="H98" i="3" s="1"/>
  <c r="L66" i="3"/>
  <c r="L44" i="3" s="1"/>
  <c r="L98" i="3" s="1"/>
  <c r="J66" i="3"/>
  <c r="J44" i="3" s="1"/>
  <c r="J98" i="3" s="1"/>
  <c r="I66" i="3"/>
  <c r="I44" i="3" s="1"/>
  <c r="I98" i="3" s="1"/>
  <c r="BF85" i="3"/>
  <c r="E66" i="3"/>
  <c r="E44" i="3" s="1"/>
  <c r="E98" i="3" s="1"/>
  <c r="G66" i="3"/>
  <c r="G44" i="3" s="1"/>
  <c r="F66" i="3"/>
  <c r="F44" i="3" s="1"/>
  <c r="F98" i="3" s="1"/>
  <c r="O66" i="3"/>
  <c r="O44" i="3" s="1"/>
  <c r="O98" i="3" s="1"/>
  <c r="BF81" i="3"/>
  <c r="K66" i="3"/>
  <c r="K44" i="3" s="1"/>
  <c r="K98" i="3" s="1"/>
  <c r="V83" i="3"/>
  <c r="T66" i="3"/>
  <c r="T44" i="3" s="1"/>
  <c r="T98" i="3" s="1"/>
  <c r="V84" i="3"/>
  <c r="BF84" i="3" s="1"/>
  <c r="BF87" i="3"/>
  <c r="R67" i="3"/>
  <c r="S66" i="3"/>
  <c r="S44" i="3" s="1"/>
  <c r="S98" i="3" s="1"/>
  <c r="R66" i="3"/>
  <c r="R44" i="3" s="1"/>
  <c r="R98" i="3" s="1"/>
  <c r="P67" i="3"/>
  <c r="Q66" i="3"/>
  <c r="Q44" i="3" s="1"/>
  <c r="Q98" i="3" s="1"/>
  <c r="BF79" i="3"/>
  <c r="U66" i="3"/>
  <c r="U44" i="3" s="1"/>
  <c r="U98" i="3" s="1"/>
  <c r="U67" i="3"/>
  <c r="I67" i="3"/>
  <c r="T67" i="3"/>
  <c r="H67" i="3"/>
  <c r="S67" i="3"/>
  <c r="G67" i="3"/>
  <c r="BF72" i="3"/>
  <c r="P66" i="3"/>
  <c r="P44" i="3" s="1"/>
  <c r="P98" i="3" s="1"/>
  <c r="BA44" i="3"/>
  <c r="AX44" i="3"/>
  <c r="BE12" i="3"/>
  <c r="Y44" i="3"/>
  <c r="Y98" i="3" s="1"/>
  <c r="AV44" i="3"/>
  <c r="AU44" i="3"/>
  <c r="AU98" i="3" s="1"/>
  <c r="BF14" i="3"/>
  <c r="AS44" i="3"/>
  <c r="V45" i="3"/>
  <c r="V12" i="3"/>
  <c r="AY44" i="3"/>
  <c r="BD44" i="3"/>
  <c r="AW44" i="3"/>
  <c r="BC44" i="3"/>
  <c r="N66" i="3"/>
  <c r="N44" i="3" s="1"/>
  <c r="N98" i="3" s="1"/>
  <c r="V78" i="3"/>
  <c r="BF78" i="3" s="1"/>
  <c r="BE14" i="3"/>
  <c r="BE46" i="3"/>
  <c r="V69" i="3"/>
  <c r="BF69" i="3" s="1"/>
  <c r="V47" i="3"/>
  <c r="BF47" i="3" s="1"/>
  <c r="V68" i="3"/>
  <c r="BF68" i="3" s="1"/>
  <c r="V46" i="3"/>
  <c r="AA45" i="3"/>
  <c r="G12" i="3"/>
  <c r="H67" i="2"/>
  <c r="R66" i="2"/>
  <c r="R44" i="2" s="1"/>
  <c r="R98" i="2" s="1"/>
  <c r="P66" i="2"/>
  <c r="P44" i="2" s="1"/>
  <c r="P98" i="2" s="1"/>
  <c r="S66" i="2"/>
  <c r="S44" i="2" s="1"/>
  <c r="S98" i="2" s="1"/>
  <c r="K66" i="2"/>
  <c r="K44" i="2" s="1"/>
  <c r="K98" i="2" s="1"/>
  <c r="J66" i="2"/>
  <c r="J44" i="2" s="1"/>
  <c r="J98" i="2" s="1"/>
  <c r="V47" i="2"/>
  <c r="E45" i="2"/>
  <c r="N44" i="2"/>
  <c r="N98" i="2" s="1"/>
  <c r="AU98" i="1"/>
  <c r="AG66" i="2"/>
  <c r="AI66" i="2"/>
  <c r="AG98" i="2"/>
  <c r="AG44" i="2"/>
  <c r="AX66" i="2"/>
  <c r="AT66" i="2"/>
  <c r="AV66" i="2"/>
  <c r="BF37" i="2"/>
  <c r="BF20" i="2"/>
  <c r="BF26" i="2"/>
  <c r="BF32" i="2"/>
  <c r="BF38" i="2"/>
  <c r="AB45" i="2"/>
  <c r="AN45" i="2"/>
  <c r="BA45" i="2"/>
  <c r="AI45" i="2"/>
  <c r="E67" i="2"/>
  <c r="Q67" i="2"/>
  <c r="O66" i="2"/>
  <c r="O44" i="2" s="1"/>
  <c r="O98" i="2" s="1"/>
  <c r="BF39" i="2"/>
  <c r="Y45" i="2"/>
  <c r="AK45" i="2"/>
  <c r="E66" i="2"/>
  <c r="E44" i="2" s="1"/>
  <c r="E98" i="2" s="1"/>
  <c r="V15" i="2"/>
  <c r="BE84" i="2"/>
  <c r="BF40" i="2"/>
  <c r="BF53" i="2"/>
  <c r="G66" i="2"/>
  <c r="G44" i="2" s="1"/>
  <c r="G98" i="2" s="1"/>
  <c r="M67" i="2"/>
  <c r="BF54" i="2"/>
  <c r="J67" i="2"/>
  <c r="BF72" i="2"/>
  <c r="H66" i="2"/>
  <c r="H44" i="2" s="1"/>
  <c r="H98" i="2" s="1"/>
  <c r="T66" i="2"/>
  <c r="T44" i="2" s="1"/>
  <c r="T98" i="2" s="1"/>
  <c r="AA12" i="2"/>
  <c r="I66" i="2"/>
  <c r="I44" i="2" s="1"/>
  <c r="I98" i="2" s="1"/>
  <c r="BE78" i="2"/>
  <c r="BC66" i="2"/>
  <c r="AY12" i="2"/>
  <c r="BF41" i="2"/>
  <c r="BF55" i="2"/>
  <c r="AZ66" i="2"/>
  <c r="L67" i="2"/>
  <c r="P67" i="2"/>
  <c r="G67" i="2"/>
  <c r="S67" i="2"/>
  <c r="BF30" i="2"/>
  <c r="BF36" i="2"/>
  <c r="AJ45" i="2"/>
  <c r="V84" i="2"/>
  <c r="BE47" i="2"/>
  <c r="BF47" i="2" s="1"/>
  <c r="L66" i="2"/>
  <c r="L44" i="2" s="1"/>
  <c r="L98" i="2" s="1"/>
  <c r="AW66" i="2"/>
  <c r="BF74" i="2"/>
  <c r="N67" i="2"/>
  <c r="BE89" i="2"/>
  <c r="BE90" i="2"/>
  <c r="BF93" i="2"/>
  <c r="AZ45" i="2"/>
  <c r="AX45" i="2"/>
  <c r="BF17" i="2"/>
  <c r="BF59" i="2"/>
  <c r="BF18" i="2"/>
  <c r="BF24" i="2"/>
  <c r="BF43" i="2"/>
  <c r="BF21" i="2"/>
  <c r="BF97" i="2"/>
  <c r="BF87" i="2"/>
  <c r="BF85" i="2"/>
  <c r="AC66" i="2"/>
  <c r="AC44" i="2" s="1"/>
  <c r="AO66" i="2"/>
  <c r="BE83" i="2"/>
  <c r="BF81" i="2"/>
  <c r="AL66" i="2"/>
  <c r="AL98" i="2" s="1"/>
  <c r="Z66" i="2"/>
  <c r="AB66" i="2"/>
  <c r="AN66" i="2"/>
  <c r="BF79" i="2"/>
  <c r="AE66" i="2"/>
  <c r="AQ66" i="2"/>
  <c r="AF66" i="2"/>
  <c r="AR66" i="2"/>
  <c r="AH66" i="2"/>
  <c r="AH98" i="2" s="1"/>
  <c r="BE77" i="2"/>
  <c r="AS66" i="2"/>
  <c r="BF75" i="2"/>
  <c r="BF73" i="2"/>
  <c r="AD66" i="2"/>
  <c r="AP66" i="2"/>
  <c r="BE69" i="2"/>
  <c r="AW45" i="2"/>
  <c r="BE67" i="2"/>
  <c r="AK66" i="2"/>
  <c r="AA66" i="2"/>
  <c r="AA44" i="2" s="1"/>
  <c r="AM66" i="2"/>
  <c r="AJ66" i="2"/>
  <c r="BE68" i="2"/>
  <c r="BF70" i="2"/>
  <c r="BF60" i="2"/>
  <c r="BF58" i="2"/>
  <c r="BF56" i="2"/>
  <c r="BF52" i="2"/>
  <c r="BF50" i="2"/>
  <c r="BF48" i="2"/>
  <c r="BF16" i="2"/>
  <c r="AU12" i="2"/>
  <c r="BF19" i="2"/>
  <c r="BF31" i="2"/>
  <c r="BF42" i="2"/>
  <c r="Z12" i="2"/>
  <c r="BF27" i="2"/>
  <c r="AV12" i="2"/>
  <c r="BF22" i="2"/>
  <c r="BF33" i="2"/>
  <c r="BF23" i="2"/>
  <c r="BF34" i="2"/>
  <c r="BE15" i="2"/>
  <c r="AJ12" i="2"/>
  <c r="F66" i="2"/>
  <c r="F44" i="2" s="1"/>
  <c r="F98" i="2" s="1"/>
  <c r="M66" i="2"/>
  <c r="M44" i="2" s="1"/>
  <c r="M98" i="2" s="1"/>
  <c r="U66" i="2"/>
  <c r="U44" i="2" s="1"/>
  <c r="U98" i="2" s="1"/>
  <c r="Q66" i="2"/>
  <c r="Q44" i="2" s="1"/>
  <c r="Q98" i="2" s="1"/>
  <c r="V78" i="2"/>
  <c r="BF78" i="2" s="1"/>
  <c r="V83" i="2"/>
  <c r="V77" i="2"/>
  <c r="V14" i="2"/>
  <c r="V12" i="2"/>
  <c r="V45" i="2"/>
  <c r="BF84" i="2"/>
  <c r="AF45" i="2"/>
  <c r="Y66" i="2"/>
  <c r="Y44" i="2" s="1"/>
  <c r="V90" i="2"/>
  <c r="BF90" i="2" s="1"/>
  <c r="BE14" i="2"/>
  <c r="BE46" i="2"/>
  <c r="V69" i="2"/>
  <c r="AC12" i="2"/>
  <c r="V68" i="2"/>
  <c r="BA12" i="2"/>
  <c r="AF12" i="2"/>
  <c r="AR12" i="2"/>
  <c r="BD12" i="2"/>
  <c r="V46" i="2"/>
  <c r="AH12" i="2"/>
  <c r="AT12" i="2"/>
  <c r="V89" i="2"/>
  <c r="BF89" i="2" s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F14" i="1"/>
  <c r="G14" i="1"/>
  <c r="G12" i="1" s="1"/>
  <c r="H14" i="1"/>
  <c r="H12" i="1" s="1"/>
  <c r="I14" i="1"/>
  <c r="I12" i="1" s="1"/>
  <c r="J14" i="1"/>
  <c r="J12" i="1" s="1"/>
  <c r="K14" i="1"/>
  <c r="L14" i="1"/>
  <c r="M14" i="1"/>
  <c r="M12" i="1" s="1"/>
  <c r="N14" i="1"/>
  <c r="O14" i="1"/>
  <c r="P14" i="1"/>
  <c r="P12" i="1" s="1"/>
  <c r="Q14" i="1"/>
  <c r="Q12" i="1" s="1"/>
  <c r="R14" i="1"/>
  <c r="S14" i="1"/>
  <c r="S12" i="1" s="1"/>
  <c r="T14" i="1"/>
  <c r="T12" i="1" s="1"/>
  <c r="U14" i="1"/>
  <c r="U12" i="1" s="1"/>
  <c r="E14" i="1"/>
  <c r="E12" i="1" s="1"/>
  <c r="F12" i="1"/>
  <c r="K12" i="1"/>
  <c r="L12" i="1"/>
  <c r="N12" i="1"/>
  <c r="O12" i="1"/>
  <c r="R12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E46" i="1"/>
  <c r="V62" i="1"/>
  <c r="V63" i="1"/>
  <c r="V64" i="1"/>
  <c r="V65" i="1"/>
  <c r="BE16" i="1"/>
  <c r="AV77" i="1"/>
  <c r="AW77" i="1"/>
  <c r="AV78" i="1"/>
  <c r="AW78" i="1"/>
  <c r="AV84" i="1"/>
  <c r="AW84" i="1"/>
  <c r="AX84" i="1"/>
  <c r="AY84" i="1"/>
  <c r="AZ84" i="1"/>
  <c r="BA84" i="1"/>
  <c r="AV83" i="1"/>
  <c r="AW83" i="1"/>
  <c r="AX83" i="1"/>
  <c r="AY83" i="1"/>
  <c r="AZ83" i="1"/>
  <c r="BA83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V67" i="1"/>
  <c r="AW67" i="1"/>
  <c r="AX67" i="1"/>
  <c r="AY67" i="1"/>
  <c r="AZ67" i="1"/>
  <c r="BA67" i="1"/>
  <c r="BB67" i="1"/>
  <c r="BC67" i="1"/>
  <c r="BD67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V90" i="1"/>
  <c r="AW90" i="1"/>
  <c r="AX90" i="1"/>
  <c r="AY90" i="1"/>
  <c r="AZ90" i="1"/>
  <c r="BA90" i="1"/>
  <c r="BB90" i="1"/>
  <c r="BC90" i="1"/>
  <c r="BD90" i="1"/>
  <c r="Y90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V89" i="1"/>
  <c r="AW89" i="1"/>
  <c r="AX89" i="1"/>
  <c r="AY89" i="1"/>
  <c r="AZ89" i="1"/>
  <c r="BA89" i="1"/>
  <c r="BB89" i="1"/>
  <c r="BC89" i="1"/>
  <c r="BD89" i="1"/>
  <c r="Y8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V69" i="1"/>
  <c r="AW69" i="1"/>
  <c r="AX69" i="1"/>
  <c r="AY69" i="1"/>
  <c r="AZ69" i="1"/>
  <c r="BA69" i="1"/>
  <c r="BB69" i="1"/>
  <c r="BC69" i="1"/>
  <c r="BD69" i="1"/>
  <c r="Y69" i="1"/>
  <c r="Z47" i="1"/>
  <c r="AA47" i="1"/>
  <c r="AB47" i="1"/>
  <c r="AC47" i="1"/>
  <c r="AC45" i="1" s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O45" i="1" s="1"/>
  <c r="AP47" i="1"/>
  <c r="AQ47" i="1"/>
  <c r="AR47" i="1"/>
  <c r="AS47" i="1"/>
  <c r="AT47" i="1"/>
  <c r="AV47" i="1"/>
  <c r="AW47" i="1"/>
  <c r="AX47" i="1"/>
  <c r="AY47" i="1"/>
  <c r="AZ47" i="1"/>
  <c r="BA47" i="1"/>
  <c r="BB47" i="1"/>
  <c r="BB45" i="1" s="1"/>
  <c r="BC47" i="1"/>
  <c r="BD47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V46" i="1"/>
  <c r="AW46" i="1"/>
  <c r="AX46" i="1"/>
  <c r="AY46" i="1"/>
  <c r="AZ46" i="1"/>
  <c r="BA46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70" i="1"/>
  <c r="BE71" i="1"/>
  <c r="BE72" i="1"/>
  <c r="BE73" i="1"/>
  <c r="BE74" i="1"/>
  <c r="BE75" i="1"/>
  <c r="BE76" i="1"/>
  <c r="BF76" i="1" s="1"/>
  <c r="BE79" i="1"/>
  <c r="BE80" i="1"/>
  <c r="BE81" i="1"/>
  <c r="BE82" i="1"/>
  <c r="BE85" i="1"/>
  <c r="BE86" i="1"/>
  <c r="BE87" i="1"/>
  <c r="BE88" i="1"/>
  <c r="BE91" i="1"/>
  <c r="BE92" i="1"/>
  <c r="BE93" i="1"/>
  <c r="BE94" i="1"/>
  <c r="BE95" i="1"/>
  <c r="BE96" i="1"/>
  <c r="BE97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Y15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E69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E15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E68" i="1"/>
  <c r="V42" i="1"/>
  <c r="V43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Y68" i="1"/>
  <c r="AZ68" i="1"/>
  <c r="BA68" i="1"/>
  <c r="BB68" i="1"/>
  <c r="BC68" i="1"/>
  <c r="BD68" i="1"/>
  <c r="Y68" i="1"/>
  <c r="V75" i="1"/>
  <c r="V94" i="1"/>
  <c r="V95" i="1"/>
  <c r="V96" i="1"/>
  <c r="V97" i="1"/>
  <c r="V91" i="1"/>
  <c r="V92" i="1"/>
  <c r="V93" i="1"/>
  <c r="V87" i="1"/>
  <c r="V88" i="1"/>
  <c r="V57" i="1"/>
  <c r="V58" i="1"/>
  <c r="V59" i="1"/>
  <c r="V60" i="1"/>
  <c r="V61" i="1"/>
  <c r="V72" i="1"/>
  <c r="V71" i="1"/>
  <c r="V73" i="1"/>
  <c r="V74" i="1"/>
  <c r="Y47" i="1"/>
  <c r="BB46" i="1"/>
  <c r="BC46" i="1"/>
  <c r="BD46" i="1"/>
  <c r="Y46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Y78" i="1"/>
  <c r="AZ78" i="1"/>
  <c r="BA78" i="1"/>
  <c r="BB78" i="1"/>
  <c r="BC78" i="1"/>
  <c r="BD78" i="1"/>
  <c r="Y78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Y77" i="1"/>
  <c r="AZ77" i="1"/>
  <c r="BA77" i="1"/>
  <c r="BB77" i="1"/>
  <c r="BC77" i="1"/>
  <c r="BD77" i="1"/>
  <c r="Y77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BB84" i="1"/>
  <c r="BC84" i="1"/>
  <c r="BD84" i="1"/>
  <c r="Y84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BB83" i="1"/>
  <c r="BC83" i="1"/>
  <c r="BD83" i="1"/>
  <c r="Y83" i="1"/>
  <c r="F47" i="1"/>
  <c r="F45" i="1" s="1"/>
  <c r="G47" i="1"/>
  <c r="G45" i="1" s="1"/>
  <c r="H47" i="1"/>
  <c r="H45" i="1" s="1"/>
  <c r="I47" i="1"/>
  <c r="I45" i="1" s="1"/>
  <c r="J47" i="1"/>
  <c r="J45" i="1" s="1"/>
  <c r="K47" i="1"/>
  <c r="K45" i="1" s="1"/>
  <c r="L47" i="1"/>
  <c r="L45" i="1" s="1"/>
  <c r="M47" i="1"/>
  <c r="M45" i="1" s="1"/>
  <c r="N47" i="1"/>
  <c r="N45" i="1" s="1"/>
  <c r="O47" i="1"/>
  <c r="O45" i="1" s="1"/>
  <c r="P47" i="1"/>
  <c r="P45" i="1" s="1"/>
  <c r="Q47" i="1"/>
  <c r="Q45" i="1" s="1"/>
  <c r="R47" i="1"/>
  <c r="R45" i="1" s="1"/>
  <c r="S47" i="1"/>
  <c r="S45" i="1" s="1"/>
  <c r="T47" i="1"/>
  <c r="T45" i="1" s="1"/>
  <c r="U47" i="1"/>
  <c r="U45" i="1" s="1"/>
  <c r="E47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E84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E83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E90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E89" i="1"/>
  <c r="BF89" i="3" l="1"/>
  <c r="AJ44" i="3"/>
  <c r="AJ98" i="3" s="1"/>
  <c r="AC44" i="3"/>
  <c r="AK44" i="3"/>
  <c r="AK98" i="3" s="1"/>
  <c r="AD44" i="3"/>
  <c r="AA44" i="3"/>
  <c r="AA98" i="3" s="1"/>
  <c r="AH44" i="3"/>
  <c r="AH98" i="3" s="1"/>
  <c r="AP44" i="3"/>
  <c r="AP98" i="3" s="1"/>
  <c r="BE66" i="3"/>
  <c r="AL44" i="3"/>
  <c r="AL98" i="3" s="1"/>
  <c r="BF83" i="3"/>
  <c r="AG44" i="3"/>
  <c r="AG98" i="3" s="1"/>
  <c r="AT44" i="3"/>
  <c r="AT98" i="3" s="1"/>
  <c r="AB44" i="3"/>
  <c r="AR44" i="3"/>
  <c r="AN44" i="3"/>
  <c r="AN98" i="3" s="1"/>
  <c r="AI44" i="3"/>
  <c r="BE45" i="3"/>
  <c r="BF45" i="3" s="1"/>
  <c r="BF46" i="3"/>
  <c r="G98" i="3"/>
  <c r="V98" i="3" s="1"/>
  <c r="V67" i="3"/>
  <c r="BF67" i="3" s="1"/>
  <c r="BF12" i="3"/>
  <c r="V44" i="3"/>
  <c r="V66" i="3"/>
  <c r="V67" i="2"/>
  <c r="BF67" i="2" s="1"/>
  <c r="AB44" i="2"/>
  <c r="AB98" i="2"/>
  <c r="AI44" i="2"/>
  <c r="AI98" i="2"/>
  <c r="AM44" i="2"/>
  <c r="AM98" i="2"/>
  <c r="AN44" i="2"/>
  <c r="AN98" i="2"/>
  <c r="AO98" i="2"/>
  <c r="AO44" i="2"/>
  <c r="AJ44" i="2"/>
  <c r="AJ98" i="2"/>
  <c r="AS44" i="2"/>
  <c r="AH44" i="2"/>
  <c r="AQ44" i="2"/>
  <c r="AL44" i="2"/>
  <c r="BE45" i="2"/>
  <c r="BF45" i="2" s="1"/>
  <c r="BF15" i="2"/>
  <c r="BF14" i="2"/>
  <c r="BF83" i="2"/>
  <c r="BF77" i="2"/>
  <c r="BF69" i="2"/>
  <c r="BF68" i="2"/>
  <c r="BE12" i="2"/>
  <c r="BF12" i="2" s="1"/>
  <c r="V66" i="2"/>
  <c r="V98" i="2"/>
  <c r="BF46" i="2"/>
  <c r="BE66" i="2"/>
  <c r="BF60" i="1"/>
  <c r="AY45" i="1"/>
  <c r="AL45" i="1"/>
  <c r="Z45" i="1"/>
  <c r="AT45" i="1"/>
  <c r="AH45" i="1"/>
  <c r="AX45" i="1"/>
  <c r="AK45" i="1"/>
  <c r="AX66" i="1"/>
  <c r="AX44" i="1" s="1"/>
  <c r="BC45" i="1"/>
  <c r="AP45" i="1"/>
  <c r="AD45" i="1"/>
  <c r="AW45" i="1"/>
  <c r="AJ45" i="1"/>
  <c r="AV45" i="1"/>
  <c r="AI45" i="1"/>
  <c r="BF61" i="1"/>
  <c r="AW66" i="1"/>
  <c r="AW44" i="1" s="1"/>
  <c r="BA45" i="1"/>
  <c r="BF75" i="1"/>
  <c r="BE89" i="1"/>
  <c r="BE90" i="1"/>
  <c r="AS45" i="1"/>
  <c r="AG45" i="1"/>
  <c r="AV66" i="1"/>
  <c r="AV44" i="1" s="1"/>
  <c r="AR45" i="1"/>
  <c r="AF45" i="1"/>
  <c r="BD45" i="1"/>
  <c r="AQ45" i="1"/>
  <c r="AE45" i="1"/>
  <c r="BF59" i="1"/>
  <c r="AZ45" i="1"/>
  <c r="AN45" i="1"/>
  <c r="AB45" i="1"/>
  <c r="AY66" i="1"/>
  <c r="AY44" i="1" s="1"/>
  <c r="BF58" i="1"/>
  <c r="AM45" i="1"/>
  <c r="AA45" i="1"/>
  <c r="BE83" i="1"/>
  <c r="V46" i="1"/>
  <c r="BE77" i="1"/>
  <c r="BE84" i="1"/>
  <c r="BE78" i="1"/>
  <c r="Y66" i="1"/>
  <c r="Y44" i="1" s="1"/>
  <c r="BC66" i="1"/>
  <c r="BC44" i="1" s="1"/>
  <c r="BA66" i="1"/>
  <c r="BA44" i="1" s="1"/>
  <c r="AQ66" i="1"/>
  <c r="AQ44" i="1" s="1"/>
  <c r="AO66" i="1"/>
  <c r="AO44" i="1" s="1"/>
  <c r="AG66" i="1"/>
  <c r="AG44" i="1" s="1"/>
  <c r="BD66" i="1"/>
  <c r="BD44" i="1" s="1"/>
  <c r="BB66" i="1"/>
  <c r="BB44" i="1" s="1"/>
  <c r="AL66" i="1"/>
  <c r="AL44" i="1" s="1"/>
  <c r="AF66" i="1"/>
  <c r="AF44" i="1" s="1"/>
  <c r="AD66" i="1"/>
  <c r="AD44" i="1" s="1"/>
  <c r="Z66" i="1"/>
  <c r="Z44" i="1" s="1"/>
  <c r="AT66" i="1"/>
  <c r="AT44" i="1" s="1"/>
  <c r="AR66" i="1"/>
  <c r="AR44" i="1" s="1"/>
  <c r="AP66" i="1"/>
  <c r="AP44" i="1" s="1"/>
  <c r="AN66" i="1"/>
  <c r="AN44" i="1" s="1"/>
  <c r="AJ66" i="1"/>
  <c r="AJ44" i="1" s="1"/>
  <c r="AH66" i="1"/>
  <c r="AH44" i="1" s="1"/>
  <c r="AB66" i="1"/>
  <c r="AB44" i="1" s="1"/>
  <c r="BF97" i="1"/>
  <c r="BF95" i="1"/>
  <c r="BF93" i="1"/>
  <c r="BF91" i="1"/>
  <c r="BF87" i="1"/>
  <c r="BF73" i="1"/>
  <c r="BF71" i="1"/>
  <c r="AZ66" i="1"/>
  <c r="AZ44" i="1" s="1"/>
  <c r="AS66" i="1"/>
  <c r="AS44" i="1" s="1"/>
  <c r="AM66" i="1"/>
  <c r="AM44" i="1" s="1"/>
  <c r="AK66" i="1"/>
  <c r="AK44" i="1" s="1"/>
  <c r="AI66" i="1"/>
  <c r="AI44" i="1" s="1"/>
  <c r="AE66" i="1"/>
  <c r="AE44" i="1" s="1"/>
  <c r="AC66" i="1"/>
  <c r="AC44" i="1" s="1"/>
  <c r="AA66" i="1"/>
  <c r="AA44" i="1" s="1"/>
  <c r="BF96" i="1"/>
  <c r="BF94" i="1"/>
  <c r="BF92" i="1"/>
  <c r="BF88" i="1"/>
  <c r="BF74" i="1"/>
  <c r="BF72" i="1"/>
  <c r="BF57" i="1"/>
  <c r="BE69" i="1"/>
  <c r="BE68" i="1"/>
  <c r="BE47" i="1"/>
  <c r="BE46" i="1"/>
  <c r="V47" i="1"/>
  <c r="E45" i="1"/>
  <c r="V45" i="1" s="1"/>
  <c r="BF98" i="3" l="1"/>
  <c r="BF66" i="3"/>
  <c r="BE44" i="3"/>
  <c r="BF44" i="3" s="1"/>
  <c r="BE98" i="2"/>
  <c r="BF98" i="2" s="1"/>
  <c r="BE44" i="2"/>
  <c r="BF66" i="2"/>
  <c r="V44" i="2"/>
  <c r="BF46" i="1"/>
  <c r="BE44" i="1"/>
  <c r="BF47" i="1"/>
  <c r="BE66" i="1"/>
  <c r="BF44" i="2" l="1"/>
  <c r="V13" i="1"/>
  <c r="V15" i="1"/>
  <c r="V16" i="1"/>
  <c r="BF16" i="1" s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8" i="1"/>
  <c r="BF48" i="1" s="1"/>
  <c r="V49" i="1"/>
  <c r="BF49" i="1" s="1"/>
  <c r="V50" i="1"/>
  <c r="BF50" i="1" s="1"/>
  <c r="V51" i="1"/>
  <c r="BF51" i="1" s="1"/>
  <c r="V52" i="1"/>
  <c r="BF52" i="1" s="1"/>
  <c r="V53" i="1"/>
  <c r="BF53" i="1" s="1"/>
  <c r="V54" i="1"/>
  <c r="BF54" i="1" s="1"/>
  <c r="V55" i="1"/>
  <c r="BF55" i="1" s="1"/>
  <c r="V56" i="1"/>
  <c r="BF56" i="1" s="1"/>
  <c r="V69" i="1"/>
  <c r="BF69" i="1" s="1"/>
  <c r="V70" i="1"/>
  <c r="BF70" i="1" s="1"/>
  <c r="V79" i="1"/>
  <c r="BF79" i="1" s="1"/>
  <c r="V80" i="1"/>
  <c r="BF80" i="1" s="1"/>
  <c r="V81" i="1"/>
  <c r="BF81" i="1" s="1"/>
  <c r="V82" i="1"/>
  <c r="BF82" i="1" s="1"/>
  <c r="V85" i="1"/>
  <c r="BF85" i="1" s="1"/>
  <c r="V86" i="1"/>
  <c r="BF86" i="1" s="1"/>
  <c r="V89" i="1"/>
  <c r="BF89" i="1" s="1"/>
  <c r="V90" i="1"/>
  <c r="BF90" i="1" s="1"/>
  <c r="F78" i="1"/>
  <c r="F67" i="1" s="1"/>
  <c r="G78" i="1"/>
  <c r="G67" i="1" s="1"/>
  <c r="H78" i="1"/>
  <c r="H67" i="1" s="1"/>
  <c r="I78" i="1"/>
  <c r="I67" i="1" s="1"/>
  <c r="J78" i="1"/>
  <c r="J67" i="1" s="1"/>
  <c r="K78" i="1"/>
  <c r="K67" i="1" s="1"/>
  <c r="L78" i="1"/>
  <c r="L67" i="1" s="1"/>
  <c r="M78" i="1"/>
  <c r="M67" i="1" s="1"/>
  <c r="N78" i="1"/>
  <c r="N67" i="1" s="1"/>
  <c r="O78" i="1"/>
  <c r="O67" i="1" s="1"/>
  <c r="P78" i="1"/>
  <c r="P67" i="1" s="1"/>
  <c r="Q78" i="1"/>
  <c r="Q67" i="1" s="1"/>
  <c r="R78" i="1"/>
  <c r="R67" i="1" s="1"/>
  <c r="S78" i="1"/>
  <c r="S67" i="1" s="1"/>
  <c r="T78" i="1"/>
  <c r="T67" i="1" s="1"/>
  <c r="U78" i="1"/>
  <c r="U67" i="1" s="1"/>
  <c r="E78" i="1"/>
  <c r="E67" i="1" s="1"/>
  <c r="F77" i="1"/>
  <c r="F66" i="1" s="1"/>
  <c r="F44" i="1" s="1"/>
  <c r="G77" i="1"/>
  <c r="G66" i="1" s="1"/>
  <c r="G44" i="1" s="1"/>
  <c r="H77" i="1"/>
  <c r="H66" i="1" s="1"/>
  <c r="H44" i="1" s="1"/>
  <c r="I77" i="1"/>
  <c r="I66" i="1" s="1"/>
  <c r="I44" i="1" s="1"/>
  <c r="J77" i="1"/>
  <c r="J66" i="1" s="1"/>
  <c r="J44" i="1" s="1"/>
  <c r="K77" i="1"/>
  <c r="K66" i="1" s="1"/>
  <c r="K44" i="1" s="1"/>
  <c r="L77" i="1"/>
  <c r="L66" i="1" s="1"/>
  <c r="L44" i="1" s="1"/>
  <c r="M77" i="1"/>
  <c r="M66" i="1" s="1"/>
  <c r="M44" i="1" s="1"/>
  <c r="N77" i="1"/>
  <c r="N66" i="1" s="1"/>
  <c r="N44" i="1" s="1"/>
  <c r="O77" i="1"/>
  <c r="O66" i="1" s="1"/>
  <c r="O44" i="1" s="1"/>
  <c r="P77" i="1"/>
  <c r="P66" i="1" s="1"/>
  <c r="P44" i="1" s="1"/>
  <c r="Q77" i="1"/>
  <c r="Q66" i="1" s="1"/>
  <c r="Q44" i="1" s="1"/>
  <c r="R77" i="1"/>
  <c r="R66" i="1" s="1"/>
  <c r="R44" i="1" s="1"/>
  <c r="S77" i="1"/>
  <c r="S66" i="1" s="1"/>
  <c r="S44" i="1" s="1"/>
  <c r="T77" i="1"/>
  <c r="T66" i="1" s="1"/>
  <c r="T44" i="1" s="1"/>
  <c r="U77" i="1"/>
  <c r="U66" i="1" s="1"/>
  <c r="U44" i="1" s="1"/>
  <c r="E77" i="1"/>
  <c r="E66" i="1" s="1"/>
  <c r="E44" i="1" s="1"/>
  <c r="E98" i="1" s="1"/>
  <c r="Y67" i="1"/>
  <c r="BE43" i="1"/>
  <c r="BF43" i="1" s="1"/>
  <c r="BE42" i="1"/>
  <c r="BF42" i="1" s="1"/>
  <c r="BE41" i="1"/>
  <c r="BE39" i="1"/>
  <c r="BF39" i="1" s="1"/>
  <c r="BE38" i="1"/>
  <c r="BE37" i="1"/>
  <c r="BE36" i="1"/>
  <c r="BE35" i="1"/>
  <c r="BE34" i="1"/>
  <c r="BE33" i="1"/>
  <c r="BE32" i="1"/>
  <c r="BE31" i="1"/>
  <c r="BE30" i="1"/>
  <c r="BE29" i="1"/>
  <c r="BE28" i="1"/>
  <c r="BE27" i="1"/>
  <c r="BE26" i="1"/>
  <c r="BE25" i="1"/>
  <c r="BE24" i="1"/>
  <c r="BE23" i="1"/>
  <c r="BE22" i="1"/>
  <c r="BE21" i="1"/>
  <c r="BE20" i="1"/>
  <c r="BE19" i="1"/>
  <c r="BF19" i="1" s="1"/>
  <c r="BE18" i="1"/>
  <c r="BE17" i="1"/>
  <c r="BF37" i="1" l="1"/>
  <c r="BF30" i="1"/>
  <c r="BF35" i="1"/>
  <c r="BF41" i="1"/>
  <c r="BF29" i="1"/>
  <c r="BF38" i="1"/>
  <c r="BF36" i="1"/>
  <c r="BF34" i="1"/>
  <c r="BF32" i="1"/>
  <c r="BF28" i="1"/>
  <c r="BF26" i="1"/>
  <c r="BF24" i="1"/>
  <c r="BF22" i="1"/>
  <c r="BF20" i="1"/>
  <c r="BF18" i="1"/>
  <c r="BE67" i="1"/>
  <c r="Y45" i="1"/>
  <c r="BF33" i="1"/>
  <c r="BF31" i="1"/>
  <c r="BF27" i="1"/>
  <c r="BF25" i="1"/>
  <c r="BF23" i="1"/>
  <c r="BF21" i="1"/>
  <c r="BF17" i="1"/>
  <c r="V44" i="1"/>
  <c r="BF44" i="1" s="1"/>
  <c r="V12" i="1"/>
  <c r="V84" i="1"/>
  <c r="BF84" i="1" s="1"/>
  <c r="V14" i="1"/>
  <c r="BE14" i="1"/>
  <c r="V83" i="1"/>
  <c r="BF83" i="1" s="1"/>
  <c r="V68" i="1"/>
  <c r="BF68" i="1" s="1"/>
  <c r="V78" i="1"/>
  <c r="BF78" i="1" s="1"/>
  <c r="V67" i="1"/>
  <c r="V66" i="1"/>
  <c r="BF66" i="1" s="1"/>
  <c r="V77" i="1"/>
  <c r="BF77" i="1" s="1"/>
  <c r="BE40" i="1"/>
  <c r="BF40" i="1" s="1"/>
  <c r="BE13" i="1"/>
  <c r="BF13" i="1" s="1"/>
  <c r="BE15" i="1"/>
  <c r="BF15" i="1" s="1"/>
  <c r="V98" i="1" l="1"/>
  <c r="BF14" i="1"/>
  <c r="BF67" i="1"/>
  <c r="BE45" i="1"/>
  <c r="BF45" i="1" s="1"/>
  <c r="BE12" i="1"/>
  <c r="BF12" i="1" s="1"/>
  <c r="BE98" i="1"/>
  <c r="BF98" i="1" l="1"/>
</calcChain>
</file>

<file path=xl/sharedStrings.xml><?xml version="1.0" encoding="utf-8"?>
<sst xmlns="http://schemas.openxmlformats.org/spreadsheetml/2006/main" count="1133" uniqueCount="124">
  <si>
    <t>КУРС, ГРУППА</t>
  </si>
  <si>
    <t>Индекс</t>
  </si>
  <si>
    <t>Наименование циклов, разделов дисциплин, профессиональных модулей, МДК, практик</t>
  </si>
  <si>
    <t>О.00</t>
  </si>
  <si>
    <t>Общеобразовательный цикл</t>
  </si>
  <si>
    <t>обязат. теорет.</t>
  </si>
  <si>
    <t>К</t>
  </si>
  <si>
    <t>сам. раб.</t>
  </si>
  <si>
    <t>Общеобразовательные учебные дисциплины (общие и по выбору) базовые</t>
  </si>
  <si>
    <t>Иностранный язык</t>
  </si>
  <si>
    <t>История</t>
  </si>
  <si>
    <t>Физическая культура</t>
  </si>
  <si>
    <t>Химия</t>
  </si>
  <si>
    <t>Биология</t>
  </si>
  <si>
    <t>География</t>
  </si>
  <si>
    <t>Экология</t>
  </si>
  <si>
    <t>Физика</t>
  </si>
  <si>
    <t>ОП. 00</t>
  </si>
  <si>
    <t>Общепрофессиональный цикл</t>
  </si>
  <si>
    <t>ПМ. 00</t>
  </si>
  <si>
    <t>Профессиональныу модули</t>
  </si>
  <si>
    <t>ПМ.02.</t>
  </si>
  <si>
    <t>МДК. 02.01</t>
  </si>
  <si>
    <t>Итого  часов в неделю</t>
  </si>
  <si>
    <r>
      <t>Сентябрь (</t>
    </r>
    <r>
      <rPr>
        <sz val="10"/>
        <color indexed="10"/>
        <rFont val="Times New Roman"/>
        <family val="1"/>
        <charset val="204"/>
      </rPr>
      <t>C</t>
    </r>
    <r>
      <rPr>
        <sz val="10"/>
        <color indexed="8"/>
        <rFont val="Times New Roman"/>
        <family val="1"/>
        <charset val="204"/>
      </rPr>
      <t xml:space="preserve">) </t>
    </r>
  </si>
  <si>
    <r>
      <t>Октябрь (</t>
    </r>
    <r>
      <rPr>
        <sz val="10"/>
        <color indexed="10"/>
        <rFont val="Times New Roman"/>
        <family val="1"/>
        <charset val="204"/>
      </rPr>
      <t>О</t>
    </r>
    <r>
      <rPr>
        <sz val="10"/>
        <color indexed="8"/>
        <rFont val="Times New Roman"/>
        <family val="1"/>
        <charset val="204"/>
      </rPr>
      <t xml:space="preserve">)   </t>
    </r>
  </si>
  <si>
    <r>
      <t xml:space="preserve">     Ноябрь (</t>
    </r>
    <r>
      <rPr>
        <sz val="10"/>
        <color indexed="10"/>
        <rFont val="Times New Roman"/>
        <family val="1"/>
        <charset val="204"/>
      </rPr>
      <t>Н</t>
    </r>
    <r>
      <rPr>
        <sz val="10"/>
        <color indexed="8"/>
        <rFont val="Times New Roman"/>
        <family val="1"/>
        <charset val="204"/>
      </rPr>
      <t xml:space="preserve">)     </t>
    </r>
  </si>
  <si>
    <r>
      <t>Декабрь  (</t>
    </r>
    <r>
      <rPr>
        <sz val="10"/>
        <color indexed="10"/>
        <rFont val="Times New Roman"/>
        <family val="1"/>
        <charset val="204"/>
      </rPr>
      <t>Д</t>
    </r>
    <r>
      <rPr>
        <sz val="10"/>
        <color indexed="8"/>
        <rFont val="Times New Roman"/>
        <family val="1"/>
        <charset val="204"/>
      </rPr>
      <t xml:space="preserve">)    </t>
    </r>
  </si>
  <si>
    <r>
      <t>Январь (</t>
    </r>
    <r>
      <rPr>
        <sz val="10"/>
        <color indexed="10"/>
        <rFont val="Times New Roman"/>
        <family val="1"/>
        <charset val="204"/>
      </rPr>
      <t>Я</t>
    </r>
    <r>
      <rPr>
        <sz val="10"/>
        <color indexed="8"/>
        <rFont val="Times New Roman"/>
        <family val="1"/>
        <charset val="204"/>
      </rPr>
      <t xml:space="preserve">) </t>
    </r>
  </si>
  <si>
    <r>
      <t>Февраль (</t>
    </r>
    <r>
      <rPr>
        <sz val="10"/>
        <color indexed="10"/>
        <rFont val="Times New Roman"/>
        <family val="1"/>
        <charset val="204"/>
      </rPr>
      <t>Ф</t>
    </r>
    <r>
      <rPr>
        <sz val="10"/>
        <color indexed="8"/>
        <rFont val="Times New Roman"/>
        <family val="1"/>
        <charset val="204"/>
      </rPr>
      <t xml:space="preserve">) </t>
    </r>
  </si>
  <si>
    <r>
      <t>Март (</t>
    </r>
    <r>
      <rPr>
        <sz val="10"/>
        <color indexed="10"/>
        <rFont val="Times New Roman"/>
        <family val="1"/>
        <charset val="204"/>
      </rPr>
      <t>М</t>
    </r>
    <r>
      <rPr>
        <sz val="10"/>
        <color indexed="8"/>
        <rFont val="Times New Roman"/>
        <family val="1"/>
        <charset val="204"/>
      </rPr>
      <t xml:space="preserve">)    </t>
    </r>
  </si>
  <si>
    <r>
      <t>Апрель (</t>
    </r>
    <r>
      <rPr>
        <sz val="10"/>
        <color indexed="10"/>
        <rFont val="Times New Roman"/>
        <family val="1"/>
        <charset val="204"/>
      </rPr>
      <t>А</t>
    </r>
    <r>
      <rPr>
        <sz val="10"/>
        <color indexed="8"/>
        <rFont val="Times New Roman"/>
        <family val="1"/>
        <charset val="204"/>
      </rPr>
      <t xml:space="preserve">)       </t>
    </r>
  </si>
  <si>
    <r>
      <t>Май (</t>
    </r>
    <r>
      <rPr>
        <sz val="10"/>
        <color indexed="10"/>
        <rFont val="Times New Roman"/>
        <family val="1"/>
        <charset val="204"/>
      </rPr>
      <t>М</t>
    </r>
    <r>
      <rPr>
        <sz val="10"/>
        <color indexed="8"/>
        <rFont val="Times New Roman"/>
        <family val="1"/>
        <charset val="204"/>
      </rPr>
      <t xml:space="preserve">)           </t>
    </r>
  </si>
  <si>
    <r>
      <t>Июнь (</t>
    </r>
    <r>
      <rPr>
        <sz val="10"/>
        <color indexed="10"/>
        <rFont val="Times New Roman"/>
        <family val="1"/>
        <charset val="204"/>
      </rPr>
      <t>И</t>
    </r>
    <r>
      <rPr>
        <sz val="10"/>
        <color indexed="8"/>
        <rFont val="Times New Roman"/>
        <family val="1"/>
        <charset val="204"/>
      </rPr>
      <t>)</t>
    </r>
  </si>
  <si>
    <t>Виды  учебной нагрузки</t>
  </si>
  <si>
    <t>Всего за I  - полуг.</t>
  </si>
  <si>
    <t>Номера колендарных        недель</t>
  </si>
  <si>
    <t>Номера колендарных   недель</t>
  </si>
  <si>
    <r>
      <t xml:space="preserve">Июль   </t>
    </r>
    <r>
      <rPr>
        <sz val="10"/>
        <color rgb="FFFF0000"/>
        <rFont val="Times New Roman"/>
        <family val="1"/>
        <charset val="204"/>
      </rPr>
      <t xml:space="preserve"> (И)</t>
    </r>
  </si>
  <si>
    <r>
      <t xml:space="preserve">Август          </t>
    </r>
    <r>
      <rPr>
        <sz val="10"/>
        <color rgb="FFFF0000"/>
        <rFont val="Times New Roman"/>
        <family val="1"/>
        <charset val="204"/>
      </rPr>
      <t xml:space="preserve"> (А)</t>
    </r>
  </si>
  <si>
    <t>Всего часов по учебному плану</t>
  </si>
  <si>
    <t>ПМ.04.</t>
  </si>
  <si>
    <t>МДК. 04.01</t>
  </si>
  <si>
    <t>уп.02</t>
  </si>
  <si>
    <t>УП.04</t>
  </si>
  <si>
    <t>ПП.04</t>
  </si>
  <si>
    <t>Учебная пратика</t>
  </si>
  <si>
    <t>уп.04</t>
  </si>
  <si>
    <t>Основы предпринимательства и трудоустройства на работу</t>
  </si>
  <si>
    <t>Русский язык</t>
  </si>
  <si>
    <t>Литература</t>
  </si>
  <si>
    <t>Экономические и организационно - правовые основы усадебного хозяйства</t>
  </si>
  <si>
    <t>Основы деловой культуры</t>
  </si>
  <si>
    <t>Основы микробиологии, санитарии и гигиены</t>
  </si>
  <si>
    <t>Экологические основы природопользования</t>
  </si>
  <si>
    <t>Основы бухгалтерского учёта, налогов и аудита</t>
  </si>
  <si>
    <t>Информационные технологии в профессиональной деятельности</t>
  </si>
  <si>
    <t>Безопасность жизнедеятельности</t>
  </si>
  <si>
    <t>Производство, хранение и переработка продукции растениеводства в сельской усадьбе</t>
  </si>
  <si>
    <t>МДК. 02.02</t>
  </si>
  <si>
    <t>Технология хранения и переработки продукции растениеводства в сельской усадьбе</t>
  </si>
  <si>
    <t>ПМ.03.</t>
  </si>
  <si>
    <t>Кулинарного приготовление пищи и контроль качества блюд</t>
  </si>
  <si>
    <t>МДК. 03.01</t>
  </si>
  <si>
    <t>Ведение оперативного учёта имущества, обязательств, финансовых и хозяйственных операций в сельской усадьбе</t>
  </si>
  <si>
    <t>Методы учёта имущества, обязательств, финансовыхх и хозяйственных операций</t>
  </si>
  <si>
    <t>пп.04</t>
  </si>
  <si>
    <t>ПМ.05.</t>
  </si>
  <si>
    <t>МДК. 05.01</t>
  </si>
  <si>
    <t>МДК. 05.02</t>
  </si>
  <si>
    <t xml:space="preserve"> Способы поиска работы, трудоустройства</t>
  </si>
  <si>
    <t>УП.05</t>
  </si>
  <si>
    <t>ПП.05</t>
  </si>
  <si>
    <t>уп.05</t>
  </si>
  <si>
    <t>пп.05</t>
  </si>
  <si>
    <t>ФК</t>
  </si>
  <si>
    <t>УП.02.01</t>
  </si>
  <si>
    <t>УП.03</t>
  </si>
  <si>
    <t>ПП.03</t>
  </si>
  <si>
    <t>Технология производства продукциирастениеводства в сельской усадьбе</t>
  </si>
  <si>
    <t>Информатика</t>
  </si>
  <si>
    <t>Математика</t>
  </si>
  <si>
    <t>ОП.01</t>
  </si>
  <si>
    <t>Учебная  практика</t>
  </si>
  <si>
    <t>Производственная практика</t>
  </si>
  <si>
    <t>Обязательная часть циклов и раздела "Физическая культура" ОПОП</t>
  </si>
  <si>
    <t>ОП.02</t>
  </si>
  <si>
    <t>ОП.03</t>
  </si>
  <si>
    <t>ОП.04</t>
  </si>
  <si>
    <t>ОП.05</t>
  </si>
  <si>
    <t>ОП.06</t>
  </si>
  <si>
    <t>ОП.07</t>
  </si>
  <si>
    <t>ПП.02</t>
  </si>
  <si>
    <t>УП.02.02.</t>
  </si>
  <si>
    <t>Технология кулинарного приготовления пищи и контроль качества блюд</t>
  </si>
  <si>
    <t>пп.02</t>
  </si>
  <si>
    <t>Учебная практика</t>
  </si>
  <si>
    <t>Э</t>
  </si>
  <si>
    <t>ОУД.   00</t>
  </si>
  <si>
    <t>ОУД.   01</t>
  </si>
  <si>
    <t>ОУД.  02</t>
  </si>
  <si>
    <t>ОУД.03</t>
  </si>
  <si>
    <t>ОУД.04</t>
  </si>
  <si>
    <t>ОУД.05</t>
  </si>
  <si>
    <t>ОУД.06</t>
  </si>
  <si>
    <t>ОУД.07</t>
  </si>
  <si>
    <t>ОУД.08</t>
  </si>
  <si>
    <t>ОУД.09</t>
  </si>
  <si>
    <t>Обществознание</t>
  </si>
  <si>
    <t>ОУД.10</t>
  </si>
  <si>
    <t>Основы безопасности и защиты Родины</t>
  </si>
  <si>
    <t>ОУД.11</t>
  </si>
  <si>
    <t>ОУД.12</t>
  </si>
  <si>
    <t>ОУД.13</t>
  </si>
  <si>
    <t>ИП.  01</t>
  </si>
  <si>
    <t>Индивидуальный проект</t>
  </si>
  <si>
    <t>ОП. 08</t>
  </si>
  <si>
    <t>ОП.09</t>
  </si>
  <si>
    <t>Бережливое производство</t>
  </si>
  <si>
    <t>Всего за II - полуг.</t>
  </si>
  <si>
    <t xml:space="preserve">   1  курс          Календарный график учебного процесса по профессии 35.01.23.  " Хозяйка усадьбы"    срок   обучения 2 года 10 месяцев</t>
  </si>
  <si>
    <t xml:space="preserve">   2  курс          Календарный график учебного процесса по профессии 35.01.23.  " Хозяйка усадьбы"    срок   обучения 2 года 10 месяцев</t>
  </si>
  <si>
    <t xml:space="preserve">   3 курс          Календарный график учебного процесса по профессии 35.01.23.  " Хозяйка усадьбы"    срок   обучения 2 года 10 месяцев</t>
  </si>
  <si>
    <t xml:space="preserve">Приложение к ОП приказ № 401-05 от 08.08.2024г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</si>
</sst>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B72A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66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152">
    <xf numFmtId="0" fontId="0" fillId="0" borderId="0" xfId="0"/>
    <xf numFmtId="0" fontId="3" fillId="6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1" applyFont="1"/>
    <xf numFmtId="0" fontId="3" fillId="0" borderId="0" xfId="1" applyFont="1" applyAlignment="1">
      <alignment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textRotation="90" wrapText="1"/>
    </xf>
    <xf numFmtId="0" fontId="7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11" borderId="1" xfId="1" applyFont="1" applyFill="1" applyBorder="1" applyAlignment="1">
      <alignment horizontal="center" wrapText="1"/>
    </xf>
    <xf numFmtId="0" fontId="3" fillId="11" borderId="1" xfId="1" applyFont="1" applyFill="1" applyBorder="1" applyAlignment="1">
      <alignment horizontal="center" vertical="center" wrapText="1"/>
    </xf>
    <xf numFmtId="0" fontId="4" fillId="11" borderId="1" xfId="1" applyFont="1" applyFill="1" applyBorder="1" applyAlignment="1">
      <alignment horizontal="center" vertical="center" wrapText="1"/>
    </xf>
    <xf numFmtId="0" fontId="3" fillId="12" borderId="1" xfId="1" applyFont="1" applyFill="1" applyBorder="1" applyAlignment="1">
      <alignment horizontal="center" wrapText="1"/>
    </xf>
    <xf numFmtId="0" fontId="3" fillId="12" borderId="1" xfId="1" applyFont="1" applyFill="1" applyBorder="1" applyAlignment="1">
      <alignment horizontal="center" vertical="center" wrapText="1"/>
    </xf>
    <xf numFmtId="0" fontId="4" fillId="1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10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3" fillId="8" borderId="5" xfId="1" applyFont="1" applyFill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3" fillId="0" borderId="8" xfId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3" fillId="14" borderId="1" xfId="1" applyFont="1" applyFill="1" applyBorder="1" applyAlignment="1">
      <alignment horizontal="center" vertical="center" wrapText="1"/>
    </xf>
    <xf numFmtId="0" fontId="3" fillId="14" borderId="1" xfId="1" applyFont="1" applyFill="1" applyBorder="1" applyAlignment="1">
      <alignment horizontal="center" wrapText="1"/>
    </xf>
    <xf numFmtId="0" fontId="3" fillId="14" borderId="1" xfId="1" applyFont="1" applyFill="1" applyBorder="1" applyAlignment="1">
      <alignment wrapText="1"/>
    </xf>
    <xf numFmtId="0" fontId="4" fillId="14" borderId="1" xfId="1" applyFont="1" applyFill="1" applyBorder="1" applyAlignment="1">
      <alignment horizontal="center" vertical="center" wrapText="1"/>
    </xf>
    <xf numFmtId="0" fontId="3" fillId="8" borderId="17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5" fillId="0" borderId="0" xfId="1" applyFont="1" applyAlignment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4" borderId="17" xfId="1" applyFont="1" applyFill="1" applyBorder="1" applyAlignment="1">
      <alignment horizontal="center" vertical="center" wrapText="1"/>
    </xf>
    <xf numFmtId="0" fontId="3" fillId="15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8" borderId="8" xfId="1" applyFont="1" applyFill="1" applyBorder="1" applyAlignment="1">
      <alignment horizontal="center" vertical="center" wrapText="1"/>
    </xf>
    <xf numFmtId="0" fontId="3" fillId="8" borderId="9" xfId="1" applyFont="1" applyFill="1" applyBorder="1" applyAlignment="1">
      <alignment horizontal="center" vertical="center" wrapText="1"/>
    </xf>
    <xf numFmtId="0" fontId="3" fillId="9" borderId="8" xfId="1" applyFont="1" applyFill="1" applyBorder="1" applyAlignment="1">
      <alignment horizontal="center" vertical="center" wrapText="1"/>
    </xf>
    <xf numFmtId="0" fontId="3" fillId="16" borderId="1" xfId="1" applyFont="1" applyFill="1" applyBorder="1" applyAlignment="1">
      <alignment horizontal="center" vertical="center" wrapText="1"/>
    </xf>
    <xf numFmtId="0" fontId="3" fillId="16" borderId="1" xfId="1" applyFont="1" applyFill="1" applyBorder="1" applyAlignment="1">
      <alignment horizontal="center" wrapText="1"/>
    </xf>
    <xf numFmtId="0" fontId="3" fillId="9" borderId="8" xfId="1" applyFont="1" applyFill="1" applyBorder="1" applyAlignment="1">
      <alignment horizontal="center" vertical="center" wrapText="1"/>
    </xf>
    <xf numFmtId="0" fontId="3" fillId="8" borderId="8" xfId="1" applyFont="1" applyFill="1" applyBorder="1" applyAlignment="1">
      <alignment horizontal="center" vertical="center" wrapText="1"/>
    </xf>
    <xf numFmtId="0" fontId="3" fillId="8" borderId="8" xfId="1" applyFont="1" applyFill="1" applyBorder="1" applyAlignment="1">
      <alignment vertical="center" wrapText="1"/>
    </xf>
    <xf numFmtId="0" fontId="3" fillId="8" borderId="9" xfId="1" applyFont="1" applyFill="1" applyBorder="1" applyAlignment="1">
      <alignment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8" fillId="0" borderId="0" xfId="0" applyFont="1"/>
    <xf numFmtId="0" fontId="3" fillId="17" borderId="1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3" fillId="8" borderId="8" xfId="1" applyFont="1" applyFill="1" applyBorder="1" applyAlignment="1">
      <alignment horizontal="center" vertical="center" wrapText="1"/>
    </xf>
    <xf numFmtId="0" fontId="3" fillId="9" borderId="8" xfId="1" applyFont="1" applyFill="1" applyBorder="1" applyAlignment="1">
      <alignment horizontal="center" vertical="center" wrapText="1"/>
    </xf>
    <xf numFmtId="0" fontId="3" fillId="8" borderId="9" xfId="1" applyFont="1" applyFill="1" applyBorder="1" applyAlignment="1">
      <alignment horizontal="center" vertical="center" wrapText="1"/>
    </xf>
    <xf numFmtId="0" fontId="3" fillId="8" borderId="9" xfId="1" applyFont="1" applyFill="1" applyBorder="1" applyAlignment="1">
      <alignment horizontal="center" vertical="center" wrapText="1"/>
    </xf>
    <xf numFmtId="0" fontId="3" fillId="8" borderId="8" xfId="1" applyFont="1" applyFill="1" applyBorder="1" applyAlignment="1">
      <alignment horizontal="center" vertical="center" wrapText="1"/>
    </xf>
    <xf numFmtId="0" fontId="3" fillId="9" borderId="8" xfId="1" applyFont="1" applyFill="1" applyBorder="1" applyAlignment="1">
      <alignment horizontal="center" vertical="center" wrapText="1"/>
    </xf>
    <xf numFmtId="0" fontId="3" fillId="18" borderId="1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5" fillId="16" borderId="8" xfId="1" applyFont="1" applyFill="1" applyBorder="1" applyAlignment="1">
      <alignment horizontal="center" vertical="center" wrapText="1"/>
    </xf>
    <xf numFmtId="0" fontId="5" fillId="16" borderId="7" xfId="1" applyFont="1" applyFill="1" applyBorder="1" applyAlignment="1">
      <alignment horizontal="center" vertical="center" wrapText="1"/>
    </xf>
    <xf numFmtId="0" fontId="3" fillId="16" borderId="9" xfId="1" applyFont="1" applyFill="1" applyBorder="1" applyAlignment="1">
      <alignment horizontal="center" vertical="center" wrapText="1"/>
    </xf>
    <xf numFmtId="0" fontId="3" fillId="16" borderId="6" xfId="1" applyFont="1" applyFill="1" applyBorder="1" applyAlignment="1">
      <alignment horizontal="center" vertical="center" wrapText="1"/>
    </xf>
    <xf numFmtId="0" fontId="5" fillId="12" borderId="8" xfId="1" applyFont="1" applyFill="1" applyBorder="1" applyAlignment="1">
      <alignment horizontal="center" vertical="center" wrapText="1"/>
    </xf>
    <xf numFmtId="0" fontId="5" fillId="12" borderId="7" xfId="1" applyFont="1" applyFill="1" applyBorder="1" applyAlignment="1">
      <alignment horizontal="center" vertical="center" wrapText="1"/>
    </xf>
    <xf numFmtId="0" fontId="3" fillId="5" borderId="9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3" fillId="12" borderId="8" xfId="1" applyFont="1" applyFill="1" applyBorder="1" applyAlignment="1">
      <alignment horizontal="center" vertical="center" wrapText="1"/>
    </xf>
    <xf numFmtId="0" fontId="3" fillId="12" borderId="7" xfId="1" applyFont="1" applyFill="1" applyBorder="1" applyAlignment="1">
      <alignment horizontal="center" vertical="center" wrapText="1"/>
    </xf>
    <xf numFmtId="0" fontId="3" fillId="7" borderId="8" xfId="1" applyFont="1" applyFill="1" applyBorder="1" applyAlignment="1">
      <alignment horizontal="center" vertical="center" wrapText="1"/>
    </xf>
    <xf numFmtId="0" fontId="3" fillId="7" borderId="7" xfId="1" applyFont="1" applyFill="1" applyBorder="1" applyAlignment="1">
      <alignment horizontal="center" vertical="center" wrapText="1"/>
    </xf>
    <xf numFmtId="0" fontId="3" fillId="7" borderId="9" xfId="1" applyFont="1" applyFill="1" applyBorder="1" applyAlignment="1">
      <alignment horizontal="center" vertical="center" wrapText="1"/>
    </xf>
    <xf numFmtId="0" fontId="3" fillId="7" borderId="6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8" fillId="5" borderId="7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8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3" fillId="17" borderId="9" xfId="1" applyFont="1" applyFill="1" applyBorder="1" applyAlignment="1">
      <alignment horizontal="center" vertical="center" wrapText="1"/>
    </xf>
    <xf numFmtId="0" fontId="3" fillId="17" borderId="6" xfId="1" applyFont="1" applyFill="1" applyBorder="1" applyAlignment="1">
      <alignment horizontal="center" vertical="center" wrapText="1"/>
    </xf>
    <xf numFmtId="0" fontId="5" fillId="17" borderId="8" xfId="1" applyFont="1" applyFill="1" applyBorder="1" applyAlignment="1">
      <alignment horizontal="center" vertical="center" wrapText="1"/>
    </xf>
    <xf numFmtId="0" fontId="5" fillId="17" borderId="7" xfId="1" applyFont="1" applyFill="1" applyBorder="1" applyAlignment="1">
      <alignment horizontal="center" vertical="center" wrapText="1"/>
    </xf>
    <xf numFmtId="164" fontId="3" fillId="0" borderId="8" xfId="2" applyFont="1" applyBorder="1" applyAlignment="1">
      <alignment horizontal="center" vertical="center" textRotation="90" wrapText="1"/>
    </xf>
    <xf numFmtId="164" fontId="3" fillId="0" borderId="3" xfId="2" applyFont="1" applyBorder="1" applyAlignment="1">
      <alignment horizontal="center" vertical="center" textRotation="90" wrapText="1"/>
    </xf>
    <xf numFmtId="164" fontId="3" fillId="0" borderId="7" xfId="2" applyFont="1" applyBorder="1" applyAlignment="1">
      <alignment horizontal="center" vertical="center" textRotation="90" wrapText="1"/>
    </xf>
    <xf numFmtId="0" fontId="3" fillId="0" borderId="20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9" fillId="13" borderId="8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wrapText="1"/>
    </xf>
    <xf numFmtId="0" fontId="4" fillId="0" borderId="16" xfId="1" applyFont="1" applyBorder="1" applyAlignment="1">
      <alignment horizontal="center" wrapText="1"/>
    </xf>
    <xf numFmtId="0" fontId="4" fillId="0" borderId="17" xfId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2" borderId="5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textRotation="90"/>
    </xf>
    <xf numFmtId="0" fontId="4" fillId="0" borderId="4" xfId="1" applyFont="1" applyBorder="1" applyAlignment="1">
      <alignment horizontal="center" vertical="center" textRotation="90"/>
    </xf>
    <xf numFmtId="0" fontId="4" fillId="0" borderId="11" xfId="1" applyFont="1" applyBorder="1" applyAlignment="1">
      <alignment horizontal="center" vertical="center" textRotation="90"/>
    </xf>
    <xf numFmtId="0" fontId="4" fillId="0" borderId="12" xfId="1" applyFont="1" applyBorder="1" applyAlignment="1">
      <alignment horizontal="center" vertical="center" textRotation="90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2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textRotation="90" wrapText="1"/>
    </xf>
    <xf numFmtId="0" fontId="4" fillId="0" borderId="3" xfId="1" applyFont="1" applyBorder="1" applyAlignment="1">
      <alignment horizontal="center" vertical="center" textRotation="90" wrapText="1"/>
    </xf>
    <xf numFmtId="0" fontId="4" fillId="0" borderId="7" xfId="1" applyFont="1" applyBorder="1" applyAlignment="1">
      <alignment horizontal="center" vertical="center" textRotation="90" wrapText="1"/>
    </xf>
    <xf numFmtId="0" fontId="3" fillId="0" borderId="4" xfId="1" applyFont="1" applyBorder="1" applyAlignment="1">
      <alignment horizontal="center" vertical="center" textRotation="90"/>
    </xf>
    <xf numFmtId="0" fontId="3" fillId="0" borderId="11" xfId="1" applyFont="1" applyBorder="1" applyAlignment="1">
      <alignment horizontal="center" vertical="center" textRotation="90"/>
    </xf>
    <xf numFmtId="0" fontId="3" fillId="16" borderId="5" xfId="1" applyFont="1" applyFill="1" applyBorder="1" applyAlignment="1">
      <alignment horizontal="center" vertical="center" wrapText="1"/>
    </xf>
    <xf numFmtId="0" fontId="4" fillId="16" borderId="1" xfId="1" applyFont="1" applyFill="1" applyBorder="1" applyAlignment="1">
      <alignment horizontal="center" vertical="center" wrapText="1"/>
    </xf>
    <xf numFmtId="0" fontId="5" fillId="11" borderId="1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25" xfId="1" applyFont="1" applyBorder="1" applyAlignment="1">
      <alignment horizontal="center" vertical="center" textRotation="90"/>
    </xf>
    <xf numFmtId="0" fontId="4" fillId="0" borderId="26" xfId="1" applyFont="1" applyBorder="1" applyAlignment="1">
      <alignment horizontal="center" vertical="center" textRotation="90"/>
    </xf>
    <xf numFmtId="0" fontId="4" fillId="0" borderId="27" xfId="1" applyFont="1" applyBorder="1" applyAlignment="1">
      <alignment horizontal="center" vertical="center" textRotation="90"/>
    </xf>
    <xf numFmtId="0" fontId="4" fillId="0" borderId="23" xfId="1" applyFont="1" applyBorder="1" applyAlignment="1">
      <alignment horizontal="center" vertical="center" textRotation="90" wrapText="1"/>
    </xf>
    <xf numFmtId="0" fontId="4" fillId="0" borderId="24" xfId="1" applyFont="1" applyBorder="1" applyAlignment="1">
      <alignment horizontal="center" vertical="center" textRotation="90" wrapText="1"/>
    </xf>
    <xf numFmtId="0" fontId="4" fillId="0" borderId="6" xfId="1" applyFont="1" applyBorder="1" applyAlignment="1">
      <alignment horizontal="center" vertical="center" textRotation="90" wrapText="1"/>
    </xf>
    <xf numFmtId="0" fontId="3" fillId="0" borderId="10" xfId="1" applyFont="1" applyBorder="1" applyAlignment="1">
      <alignment horizontal="center" vertical="center" textRotation="90"/>
    </xf>
    <xf numFmtId="0" fontId="4" fillId="16" borderId="8" xfId="1" applyFont="1" applyFill="1" applyBorder="1" applyAlignment="1">
      <alignment horizontal="center" vertical="center" wrapText="1"/>
    </xf>
    <xf numFmtId="0" fontId="4" fillId="16" borderId="7" xfId="1" applyFont="1" applyFill="1" applyBorder="1" applyAlignment="1">
      <alignment horizontal="center" vertical="center" wrapText="1"/>
    </xf>
    <xf numFmtId="0" fontId="5" fillId="11" borderId="8" xfId="1" applyFont="1" applyFill="1" applyBorder="1" applyAlignment="1">
      <alignment horizontal="center" vertical="center" wrapText="1"/>
    </xf>
    <xf numFmtId="0" fontId="5" fillId="11" borderId="7" xfId="1" applyFont="1" applyFill="1" applyBorder="1" applyAlignment="1">
      <alignment horizontal="center" vertical="center" wrapText="1"/>
    </xf>
  </cellXfs>
  <cellStyles count="3">
    <cellStyle name="Денежный 4" xfId="2"/>
    <cellStyle name="Обычный" xfId="0" builtinId="0"/>
    <cellStyle name="Обычный 4" xfId="1"/>
  </cellStyles>
  <dxfs count="0"/>
  <tableStyles count="0" defaultTableStyle="TableStyleMedium9" defaultPivotStyle="PivotStyleLight16"/>
  <colors>
    <mruColors>
      <color rgb="FFFF6699"/>
      <color rgb="FFFF66CC"/>
      <color rgb="FF66FFFF"/>
      <color rgb="FFFF6600"/>
      <color rgb="FF0066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98"/>
  <sheetViews>
    <sheetView zoomScale="80" zoomScaleNormal="80" workbookViewId="0">
      <selection activeCell="AJ5" sqref="AJ5"/>
    </sheetView>
  </sheetViews>
  <sheetFormatPr defaultColWidth="9.109375" defaultRowHeight="13.2" x14ac:dyDescent="0.25"/>
  <cols>
    <col min="1" max="1" width="3" style="3" customWidth="1"/>
    <col min="2" max="2" width="10.6640625" style="3" customWidth="1"/>
    <col min="3" max="3" width="28.33203125" style="3" customWidth="1"/>
    <col min="4" max="4" width="8.88671875" style="3" customWidth="1"/>
    <col min="5" max="21" width="4" style="3" customWidth="1"/>
    <col min="22" max="22" width="6.109375" style="3" customWidth="1"/>
    <col min="23" max="23" width="4.88671875" style="3" customWidth="1"/>
    <col min="24" max="24" width="5" style="3" customWidth="1"/>
    <col min="25" max="40" width="5.44140625" style="3" customWidth="1"/>
    <col min="41" max="41" width="5.33203125" style="3" customWidth="1"/>
    <col min="42" max="51" width="5.44140625" style="3" customWidth="1"/>
    <col min="52" max="52" width="4" style="3" customWidth="1"/>
    <col min="53" max="53" width="5.44140625" style="3" customWidth="1"/>
    <col min="54" max="56" width="4" style="3" customWidth="1"/>
    <col min="57" max="58" width="5.88671875" style="3" customWidth="1"/>
    <col min="59" max="16384" width="9.109375" style="3"/>
  </cols>
  <sheetData>
    <row r="2" spans="1:5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38" t="s">
        <v>123</v>
      </c>
      <c r="AI2" s="38"/>
      <c r="AJ2" s="38"/>
      <c r="AK2" s="38"/>
      <c r="AL2" s="38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</row>
    <row r="3" spans="1:58" x14ac:dyDescent="0.25">
      <c r="A3" s="4"/>
      <c r="B3" s="4"/>
      <c r="C3" s="118" t="s">
        <v>120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4"/>
      <c r="Y3" s="4"/>
      <c r="Z3" s="4"/>
      <c r="AA3" s="4"/>
      <c r="AB3" s="4"/>
      <c r="AC3" s="4"/>
      <c r="AD3" s="4"/>
      <c r="AE3" s="4"/>
      <c r="AF3" s="4"/>
      <c r="AG3" s="4"/>
      <c r="AH3" s="38"/>
      <c r="AI3" s="38"/>
      <c r="AJ3" s="38"/>
      <c r="AK3" s="38"/>
      <c r="AL3" s="38"/>
      <c r="AM3" s="38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1:58" ht="20.25" customHeight="1" x14ac:dyDescent="0.25">
      <c r="A4" s="5"/>
      <c r="B4" s="5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5"/>
      <c r="Y4" s="5"/>
      <c r="Z4" s="5"/>
      <c r="AA4" s="5"/>
      <c r="AB4" s="5"/>
      <c r="AC4" s="5"/>
      <c r="AD4" s="5"/>
      <c r="AE4" s="5"/>
      <c r="AF4" s="5"/>
      <c r="AG4" s="5"/>
      <c r="AH4" s="119"/>
      <c r="AI4" s="119"/>
      <c r="AJ4" s="119"/>
      <c r="AK4" s="119"/>
      <c r="AL4" s="119"/>
      <c r="AM4" s="119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</row>
    <row r="5" spans="1:58" ht="13.8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</row>
    <row r="6" spans="1:58" ht="12.75" customHeight="1" x14ac:dyDescent="0.25">
      <c r="A6" s="121" t="s">
        <v>0</v>
      </c>
      <c r="B6" s="124" t="s">
        <v>1</v>
      </c>
      <c r="C6" s="126" t="s">
        <v>2</v>
      </c>
      <c r="D6" s="129" t="s">
        <v>34</v>
      </c>
      <c r="E6" s="89" t="s">
        <v>24</v>
      </c>
      <c r="F6" s="89"/>
      <c r="G6" s="89"/>
      <c r="H6" s="89"/>
      <c r="I6" s="89" t="s">
        <v>25</v>
      </c>
      <c r="J6" s="89"/>
      <c r="K6" s="89"/>
      <c r="L6" s="89"/>
      <c r="M6" s="89"/>
      <c r="N6" s="89" t="s">
        <v>26</v>
      </c>
      <c r="O6" s="89"/>
      <c r="P6" s="89"/>
      <c r="Q6" s="89"/>
      <c r="R6" s="89" t="s">
        <v>27</v>
      </c>
      <c r="S6" s="89"/>
      <c r="T6" s="89"/>
      <c r="U6" s="89"/>
      <c r="V6" s="89"/>
      <c r="W6" s="89"/>
      <c r="X6" s="102" t="s">
        <v>28</v>
      </c>
      <c r="Y6" s="103"/>
      <c r="Z6" s="103"/>
      <c r="AA6" s="104"/>
      <c r="AB6" s="102" t="s">
        <v>29</v>
      </c>
      <c r="AC6" s="103"/>
      <c r="AD6" s="103"/>
      <c r="AE6" s="104"/>
      <c r="AF6" s="102" t="s">
        <v>30</v>
      </c>
      <c r="AG6" s="103"/>
      <c r="AH6" s="103"/>
      <c r="AI6" s="103"/>
      <c r="AJ6" s="104"/>
      <c r="AK6" s="102" t="s">
        <v>31</v>
      </c>
      <c r="AL6" s="103"/>
      <c r="AM6" s="103"/>
      <c r="AN6" s="104"/>
      <c r="AO6" s="105" t="s">
        <v>32</v>
      </c>
      <c r="AP6" s="105"/>
      <c r="AQ6" s="105"/>
      <c r="AR6" s="105"/>
      <c r="AS6" s="105" t="s">
        <v>33</v>
      </c>
      <c r="AT6" s="105"/>
      <c r="AU6" s="105"/>
      <c r="AV6" s="105"/>
      <c r="AW6" s="108" t="s">
        <v>38</v>
      </c>
      <c r="AX6" s="109"/>
      <c r="AY6" s="109"/>
      <c r="AZ6" s="110"/>
      <c r="BA6" s="114" t="s">
        <v>39</v>
      </c>
      <c r="BB6" s="114"/>
      <c r="BC6" s="114"/>
      <c r="BD6" s="114"/>
      <c r="BE6" s="7"/>
      <c r="BF6" s="7"/>
    </row>
    <row r="7" spans="1:58" ht="12.75" customHeight="1" x14ac:dyDescent="0.25">
      <c r="A7" s="122"/>
      <c r="B7" s="125"/>
      <c r="C7" s="127"/>
      <c r="D7" s="130"/>
      <c r="E7" s="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106" t="s">
        <v>35</v>
      </c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9"/>
      <c r="AV7" s="9"/>
      <c r="AW7" s="9"/>
      <c r="AX7" s="9"/>
      <c r="AY7" s="9"/>
      <c r="AZ7" s="9"/>
      <c r="BA7" s="9"/>
      <c r="BB7" s="9"/>
      <c r="BC7" s="9"/>
      <c r="BD7" s="9"/>
      <c r="BE7" s="106" t="s">
        <v>119</v>
      </c>
      <c r="BF7" s="99" t="s">
        <v>40</v>
      </c>
    </row>
    <row r="8" spans="1:58" ht="23.25" customHeight="1" x14ac:dyDescent="0.25">
      <c r="A8" s="122"/>
      <c r="B8" s="125"/>
      <c r="C8" s="127"/>
      <c r="D8" s="13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7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107"/>
      <c r="BF8" s="100"/>
    </row>
    <row r="9" spans="1:58" x14ac:dyDescent="0.25">
      <c r="A9" s="122"/>
      <c r="B9" s="125"/>
      <c r="C9" s="127"/>
      <c r="D9" s="130"/>
      <c r="E9" s="8"/>
      <c r="F9" s="115" t="s">
        <v>36</v>
      </c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1" t="s">
        <v>37</v>
      </c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3"/>
      <c r="BF9" s="100"/>
    </row>
    <row r="10" spans="1:58" x14ac:dyDescent="0.25">
      <c r="A10" s="122"/>
      <c r="B10" s="125"/>
      <c r="C10" s="127"/>
      <c r="D10" s="130"/>
      <c r="E10" s="12">
        <v>36</v>
      </c>
      <c r="F10" s="12">
        <v>37</v>
      </c>
      <c r="G10" s="12">
        <v>38</v>
      </c>
      <c r="H10" s="12">
        <v>39</v>
      </c>
      <c r="I10" s="12">
        <v>40</v>
      </c>
      <c r="J10" s="12">
        <v>41</v>
      </c>
      <c r="K10" s="12">
        <v>42</v>
      </c>
      <c r="L10" s="12">
        <v>43</v>
      </c>
      <c r="M10" s="12">
        <v>44</v>
      </c>
      <c r="N10" s="12">
        <v>45</v>
      </c>
      <c r="O10" s="12">
        <v>46</v>
      </c>
      <c r="P10" s="12">
        <v>47</v>
      </c>
      <c r="Q10" s="12">
        <v>48</v>
      </c>
      <c r="R10" s="12">
        <v>49</v>
      </c>
      <c r="S10" s="12">
        <v>50</v>
      </c>
      <c r="T10" s="12">
        <v>51</v>
      </c>
      <c r="U10" s="55">
        <v>52</v>
      </c>
      <c r="V10" s="12"/>
      <c r="W10" s="12">
        <v>52</v>
      </c>
      <c r="X10" s="12">
        <v>1</v>
      </c>
      <c r="Y10" s="12">
        <v>2</v>
      </c>
      <c r="Z10" s="11">
        <v>3</v>
      </c>
      <c r="AA10" s="11">
        <v>4</v>
      </c>
      <c r="AB10" s="11">
        <v>5</v>
      </c>
      <c r="AC10" s="11">
        <v>6</v>
      </c>
      <c r="AD10" s="11">
        <v>7</v>
      </c>
      <c r="AE10" s="11">
        <v>8</v>
      </c>
      <c r="AF10" s="11">
        <v>9</v>
      </c>
      <c r="AG10" s="11">
        <v>10</v>
      </c>
      <c r="AH10" s="11">
        <v>11</v>
      </c>
      <c r="AI10" s="11">
        <v>12</v>
      </c>
      <c r="AJ10" s="11">
        <v>13</v>
      </c>
      <c r="AK10" s="11">
        <v>14</v>
      </c>
      <c r="AL10" s="11">
        <v>15</v>
      </c>
      <c r="AM10" s="11">
        <v>16</v>
      </c>
      <c r="AN10" s="11">
        <v>17</v>
      </c>
      <c r="AO10" s="11">
        <v>18</v>
      </c>
      <c r="AP10" s="11">
        <v>19</v>
      </c>
      <c r="AQ10" s="11">
        <v>20</v>
      </c>
      <c r="AR10" s="11">
        <v>21</v>
      </c>
      <c r="AS10" s="11">
        <v>22</v>
      </c>
      <c r="AT10" s="11">
        <v>23</v>
      </c>
      <c r="AU10" s="30">
        <v>24</v>
      </c>
      <c r="AV10" s="29">
        <v>25</v>
      </c>
      <c r="AW10" s="31">
        <v>26</v>
      </c>
      <c r="AX10" s="31">
        <v>27</v>
      </c>
      <c r="AY10" s="31">
        <v>28</v>
      </c>
      <c r="AZ10" s="31">
        <v>29</v>
      </c>
      <c r="BA10" s="31">
        <v>30</v>
      </c>
      <c r="BB10" s="31">
        <v>31</v>
      </c>
      <c r="BC10" s="31">
        <v>32</v>
      </c>
      <c r="BD10" s="31">
        <v>33</v>
      </c>
      <c r="BE10" s="33"/>
      <c r="BF10" s="100"/>
    </row>
    <row r="11" spans="1:58" ht="23.25" customHeight="1" x14ac:dyDescent="0.25">
      <c r="A11" s="123"/>
      <c r="B11" s="125"/>
      <c r="C11" s="128"/>
      <c r="D11" s="131"/>
      <c r="E11" s="10">
        <v>1</v>
      </c>
      <c r="F11" s="10">
        <v>2</v>
      </c>
      <c r="G11" s="10">
        <v>3</v>
      </c>
      <c r="H11" s="10">
        <v>4</v>
      </c>
      <c r="I11" s="10">
        <v>5</v>
      </c>
      <c r="J11" s="10">
        <v>6</v>
      </c>
      <c r="K11" s="10">
        <v>7</v>
      </c>
      <c r="L11" s="10">
        <v>4</v>
      </c>
      <c r="M11" s="10">
        <v>9</v>
      </c>
      <c r="N11" s="10">
        <v>10</v>
      </c>
      <c r="O11" s="10">
        <v>11</v>
      </c>
      <c r="P11" s="10">
        <v>12</v>
      </c>
      <c r="Q11" s="10">
        <v>13</v>
      </c>
      <c r="R11" s="10">
        <v>14</v>
      </c>
      <c r="S11" s="10">
        <v>15</v>
      </c>
      <c r="T11" s="10">
        <v>16</v>
      </c>
      <c r="U11" s="10">
        <v>17</v>
      </c>
      <c r="V11" s="10"/>
      <c r="W11" s="10">
        <v>18</v>
      </c>
      <c r="X11" s="10">
        <v>19</v>
      </c>
      <c r="Y11" s="10">
        <v>20</v>
      </c>
      <c r="Z11" s="10">
        <v>21</v>
      </c>
      <c r="AA11" s="10">
        <v>22</v>
      </c>
      <c r="AB11" s="10">
        <v>23</v>
      </c>
      <c r="AC11" s="10">
        <v>24</v>
      </c>
      <c r="AD11" s="10">
        <v>25</v>
      </c>
      <c r="AE11" s="10">
        <v>26</v>
      </c>
      <c r="AF11" s="10">
        <v>27</v>
      </c>
      <c r="AG11" s="10">
        <v>28</v>
      </c>
      <c r="AH11" s="10">
        <v>29</v>
      </c>
      <c r="AI11" s="10">
        <v>30</v>
      </c>
      <c r="AJ11" s="10">
        <v>31</v>
      </c>
      <c r="AK11" s="10">
        <v>32</v>
      </c>
      <c r="AL11" s="10">
        <v>33</v>
      </c>
      <c r="AM11" s="10">
        <v>34</v>
      </c>
      <c r="AN11" s="10">
        <v>35</v>
      </c>
      <c r="AO11" s="10">
        <v>36</v>
      </c>
      <c r="AP11" s="10">
        <v>37</v>
      </c>
      <c r="AQ11" s="10">
        <v>38</v>
      </c>
      <c r="AR11" s="10">
        <v>39</v>
      </c>
      <c r="AS11" s="10">
        <v>40</v>
      </c>
      <c r="AT11" s="10">
        <v>41</v>
      </c>
      <c r="AU11" s="31">
        <v>42</v>
      </c>
      <c r="AV11" s="31">
        <v>43</v>
      </c>
      <c r="AW11" s="31">
        <v>44</v>
      </c>
      <c r="AX11" s="31">
        <v>45</v>
      </c>
      <c r="AY11" s="31">
        <v>46</v>
      </c>
      <c r="AZ11" s="31">
        <v>47</v>
      </c>
      <c r="BA11" s="31">
        <v>48</v>
      </c>
      <c r="BB11" s="31">
        <v>49</v>
      </c>
      <c r="BC11" s="31">
        <v>50</v>
      </c>
      <c r="BD11" s="31">
        <v>51</v>
      </c>
      <c r="BE11" s="34"/>
      <c r="BF11" s="101"/>
    </row>
    <row r="12" spans="1:58" ht="26.4" x14ac:dyDescent="0.25">
      <c r="A12" s="132"/>
      <c r="B12" s="134" t="s">
        <v>3</v>
      </c>
      <c r="C12" s="135" t="s">
        <v>4</v>
      </c>
      <c r="D12" s="47" t="s">
        <v>5</v>
      </c>
      <c r="E12" s="47">
        <f>SUM(E14,E42)</f>
        <v>36</v>
      </c>
      <c r="F12" s="47">
        <f t="shared" ref="F12:U12" si="0">SUM(F14,F42)</f>
        <v>36</v>
      </c>
      <c r="G12" s="47">
        <f t="shared" si="0"/>
        <v>36</v>
      </c>
      <c r="H12" s="47">
        <f t="shared" si="0"/>
        <v>36</v>
      </c>
      <c r="I12" s="47">
        <f t="shared" si="0"/>
        <v>36</v>
      </c>
      <c r="J12" s="47">
        <f t="shared" si="0"/>
        <v>36</v>
      </c>
      <c r="K12" s="47">
        <f t="shared" si="0"/>
        <v>36</v>
      </c>
      <c r="L12" s="47">
        <f t="shared" si="0"/>
        <v>36</v>
      </c>
      <c r="M12" s="47">
        <f t="shared" si="0"/>
        <v>36</v>
      </c>
      <c r="N12" s="47">
        <f t="shared" si="0"/>
        <v>36</v>
      </c>
      <c r="O12" s="47">
        <f t="shared" si="0"/>
        <v>36</v>
      </c>
      <c r="P12" s="47">
        <f t="shared" si="0"/>
        <v>36</v>
      </c>
      <c r="Q12" s="47">
        <f t="shared" si="0"/>
        <v>36</v>
      </c>
      <c r="R12" s="47">
        <f t="shared" si="0"/>
        <v>36</v>
      </c>
      <c r="S12" s="47">
        <f t="shared" si="0"/>
        <v>36</v>
      </c>
      <c r="T12" s="47">
        <f t="shared" si="0"/>
        <v>36</v>
      </c>
      <c r="U12" s="47">
        <f t="shared" si="0"/>
        <v>36</v>
      </c>
      <c r="V12" s="32">
        <f>SUM(E12:U12)</f>
        <v>612</v>
      </c>
      <c r="W12" s="1" t="s">
        <v>6</v>
      </c>
      <c r="X12" s="1" t="s">
        <v>6</v>
      </c>
      <c r="Y12" s="47">
        <f>SUM(Y14,Y42)</f>
        <v>36</v>
      </c>
      <c r="Z12" s="47">
        <f t="shared" ref="Z12:BD12" si="1">SUM(Z14,Z42)</f>
        <v>36</v>
      </c>
      <c r="AA12" s="47">
        <f t="shared" si="1"/>
        <v>36</v>
      </c>
      <c r="AB12" s="47">
        <f t="shared" si="1"/>
        <v>36</v>
      </c>
      <c r="AC12" s="47">
        <f t="shared" si="1"/>
        <v>36</v>
      </c>
      <c r="AD12" s="47">
        <f t="shared" si="1"/>
        <v>36</v>
      </c>
      <c r="AE12" s="47">
        <f t="shared" si="1"/>
        <v>36</v>
      </c>
      <c r="AF12" s="47">
        <f t="shared" si="1"/>
        <v>36</v>
      </c>
      <c r="AG12" s="47">
        <f t="shared" si="1"/>
        <v>36</v>
      </c>
      <c r="AH12" s="47">
        <f t="shared" si="1"/>
        <v>36</v>
      </c>
      <c r="AI12" s="47">
        <f t="shared" si="1"/>
        <v>36</v>
      </c>
      <c r="AJ12" s="47">
        <f t="shared" si="1"/>
        <v>36</v>
      </c>
      <c r="AK12" s="47">
        <f t="shared" si="1"/>
        <v>36</v>
      </c>
      <c r="AL12" s="47">
        <f t="shared" si="1"/>
        <v>36</v>
      </c>
      <c r="AM12" s="47">
        <f t="shared" si="1"/>
        <v>36</v>
      </c>
      <c r="AN12" s="47">
        <f t="shared" si="1"/>
        <v>36</v>
      </c>
      <c r="AO12" s="47">
        <f t="shared" si="1"/>
        <v>36</v>
      </c>
      <c r="AP12" s="47">
        <f t="shared" si="1"/>
        <v>36</v>
      </c>
      <c r="AQ12" s="47">
        <f t="shared" si="1"/>
        <v>36</v>
      </c>
      <c r="AR12" s="47">
        <f t="shared" si="1"/>
        <v>36</v>
      </c>
      <c r="AS12" s="47">
        <f t="shared" si="1"/>
        <v>36</v>
      </c>
      <c r="AT12" s="47">
        <f t="shared" si="1"/>
        <v>36</v>
      </c>
      <c r="AU12" s="47">
        <f t="shared" si="1"/>
        <v>0</v>
      </c>
      <c r="AV12" s="47">
        <f t="shared" si="1"/>
        <v>0</v>
      </c>
      <c r="AW12" s="47">
        <f t="shared" si="1"/>
        <v>0</v>
      </c>
      <c r="AX12" s="47">
        <f t="shared" si="1"/>
        <v>0</v>
      </c>
      <c r="AY12" s="47">
        <f t="shared" si="1"/>
        <v>0</v>
      </c>
      <c r="AZ12" s="47">
        <f t="shared" si="1"/>
        <v>0</v>
      </c>
      <c r="BA12" s="47">
        <f t="shared" si="1"/>
        <v>0</v>
      </c>
      <c r="BB12" s="47">
        <f t="shared" si="1"/>
        <v>0</v>
      </c>
      <c r="BC12" s="47">
        <f t="shared" si="1"/>
        <v>0</v>
      </c>
      <c r="BD12" s="47">
        <f t="shared" si="1"/>
        <v>0</v>
      </c>
      <c r="BE12" s="35">
        <f>SUM(Y12:BD12)</f>
        <v>792</v>
      </c>
      <c r="BF12" s="13">
        <f>SUM(V12,BE12)</f>
        <v>1404</v>
      </c>
    </row>
    <row r="13" spans="1:58" ht="30" customHeight="1" x14ac:dyDescent="0.25">
      <c r="A13" s="132"/>
      <c r="B13" s="134"/>
      <c r="C13" s="135"/>
      <c r="D13" s="47" t="s">
        <v>7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32">
        <f t="shared" ref="V13:V77" si="2">SUM(E13:U13)</f>
        <v>0</v>
      </c>
      <c r="W13" s="1" t="s">
        <v>6</v>
      </c>
      <c r="X13" s="1" t="s">
        <v>6</v>
      </c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35">
        <f t="shared" ref="BE13:BE77" si="3">SUM(Y13:BD13)</f>
        <v>0</v>
      </c>
      <c r="BF13" s="13">
        <f t="shared" ref="BF13:BF70" si="4">SUM(V13,BE13)</f>
        <v>0</v>
      </c>
    </row>
    <row r="14" spans="1:58" ht="32.25" customHeight="1" x14ac:dyDescent="0.25">
      <c r="A14" s="132"/>
      <c r="B14" s="92" t="s">
        <v>98</v>
      </c>
      <c r="C14" s="136" t="s">
        <v>8</v>
      </c>
      <c r="D14" s="14" t="s">
        <v>5</v>
      </c>
      <c r="E14" s="15">
        <f>SUM(E16,E18,E20,E22,E24,E26,E28,E30,E32,E34,E36,E38,E40)</f>
        <v>36</v>
      </c>
      <c r="F14" s="15">
        <f t="shared" ref="F14:U14" si="5">SUM(F16,F18,F20,F22,F24,F26,F28,F30,F32,F34,F36,F38,F40)</f>
        <v>34</v>
      </c>
      <c r="G14" s="15">
        <f t="shared" si="5"/>
        <v>36</v>
      </c>
      <c r="H14" s="15">
        <f t="shared" si="5"/>
        <v>34</v>
      </c>
      <c r="I14" s="15">
        <f t="shared" si="5"/>
        <v>36</v>
      </c>
      <c r="J14" s="15">
        <f t="shared" si="5"/>
        <v>34</v>
      </c>
      <c r="K14" s="15">
        <f t="shared" si="5"/>
        <v>36</v>
      </c>
      <c r="L14" s="15">
        <f t="shared" si="5"/>
        <v>34</v>
      </c>
      <c r="M14" s="15">
        <f t="shared" si="5"/>
        <v>36</v>
      </c>
      <c r="N14" s="15">
        <f t="shared" si="5"/>
        <v>34</v>
      </c>
      <c r="O14" s="15">
        <f t="shared" si="5"/>
        <v>36</v>
      </c>
      <c r="P14" s="15">
        <f t="shared" si="5"/>
        <v>34</v>
      </c>
      <c r="Q14" s="15">
        <f t="shared" si="5"/>
        <v>36</v>
      </c>
      <c r="R14" s="15">
        <f t="shared" si="5"/>
        <v>34</v>
      </c>
      <c r="S14" s="15">
        <f t="shared" si="5"/>
        <v>36</v>
      </c>
      <c r="T14" s="15">
        <f t="shared" si="5"/>
        <v>34</v>
      </c>
      <c r="U14" s="15">
        <f t="shared" si="5"/>
        <v>35</v>
      </c>
      <c r="V14" s="32">
        <f t="shared" si="2"/>
        <v>595</v>
      </c>
      <c r="W14" s="1" t="s">
        <v>6</v>
      </c>
      <c r="X14" s="1" t="s">
        <v>6</v>
      </c>
      <c r="Y14" s="16">
        <f>SUM(Y16,Y18,Y20,Y22,Y24,Y26,Y28,Y30,Y32,Y34,Y36,Y38,Y40)</f>
        <v>36</v>
      </c>
      <c r="Z14" s="16">
        <f t="shared" ref="Z14:BD14" si="6">SUM(Z16,Z18,Z20,Z22,Z24,Z26,Z28,Z30,Z32,Z34,Z36,Z38,Z40)</f>
        <v>36</v>
      </c>
      <c r="AA14" s="16">
        <f t="shared" si="6"/>
        <v>34</v>
      </c>
      <c r="AB14" s="16">
        <f t="shared" si="6"/>
        <v>36</v>
      </c>
      <c r="AC14" s="16">
        <f t="shared" si="6"/>
        <v>36</v>
      </c>
      <c r="AD14" s="16">
        <f t="shared" si="6"/>
        <v>34</v>
      </c>
      <c r="AE14" s="16">
        <f t="shared" si="6"/>
        <v>36</v>
      </c>
      <c r="AF14" s="16">
        <f t="shared" si="6"/>
        <v>34</v>
      </c>
      <c r="AG14" s="16">
        <f t="shared" si="6"/>
        <v>36</v>
      </c>
      <c r="AH14" s="16">
        <f t="shared" si="6"/>
        <v>36</v>
      </c>
      <c r="AI14" s="16">
        <f t="shared" si="6"/>
        <v>34</v>
      </c>
      <c r="AJ14" s="16">
        <f t="shared" si="6"/>
        <v>36</v>
      </c>
      <c r="AK14" s="16">
        <f t="shared" si="6"/>
        <v>36</v>
      </c>
      <c r="AL14" s="16">
        <f t="shared" si="6"/>
        <v>36</v>
      </c>
      <c r="AM14" s="16">
        <f t="shared" si="6"/>
        <v>36</v>
      </c>
      <c r="AN14" s="16">
        <f t="shared" si="6"/>
        <v>36</v>
      </c>
      <c r="AO14" s="16">
        <f t="shared" si="6"/>
        <v>34</v>
      </c>
      <c r="AP14" s="16">
        <f t="shared" si="6"/>
        <v>36</v>
      </c>
      <c r="AQ14" s="16">
        <f t="shared" si="6"/>
        <v>34</v>
      </c>
      <c r="AR14" s="16">
        <f t="shared" si="6"/>
        <v>34</v>
      </c>
      <c r="AS14" s="16">
        <f t="shared" si="6"/>
        <v>36</v>
      </c>
      <c r="AT14" s="16">
        <f t="shared" si="6"/>
        <v>35</v>
      </c>
      <c r="AU14" s="16">
        <f t="shared" si="6"/>
        <v>0</v>
      </c>
      <c r="AV14" s="16">
        <f t="shared" si="6"/>
        <v>0</v>
      </c>
      <c r="AW14" s="16">
        <f t="shared" si="6"/>
        <v>0</v>
      </c>
      <c r="AX14" s="16">
        <f t="shared" si="6"/>
        <v>0</v>
      </c>
      <c r="AY14" s="16">
        <f t="shared" si="6"/>
        <v>0</v>
      </c>
      <c r="AZ14" s="16">
        <f t="shared" si="6"/>
        <v>0</v>
      </c>
      <c r="BA14" s="16">
        <f t="shared" si="6"/>
        <v>0</v>
      </c>
      <c r="BB14" s="16">
        <f t="shared" si="6"/>
        <v>0</v>
      </c>
      <c r="BC14" s="16">
        <f t="shared" si="6"/>
        <v>0</v>
      </c>
      <c r="BD14" s="16">
        <f t="shared" si="6"/>
        <v>0</v>
      </c>
      <c r="BE14" s="35">
        <f t="shared" si="3"/>
        <v>777</v>
      </c>
      <c r="BF14" s="13">
        <f t="shared" si="4"/>
        <v>1372</v>
      </c>
    </row>
    <row r="15" spans="1:58" ht="30.75" customHeight="1" x14ac:dyDescent="0.25">
      <c r="A15" s="132"/>
      <c r="B15" s="92"/>
      <c r="C15" s="136"/>
      <c r="D15" s="15" t="s">
        <v>7</v>
      </c>
      <c r="E15" s="15">
        <f>SUM(E17,E19,E21,E23,E25,E27,E29,E31,E33)</f>
        <v>0</v>
      </c>
      <c r="F15" s="15">
        <f t="shared" ref="F15:U15" si="7">SUM(F17,F19,F21,F23,F25,F27,F29,F31,F33)</f>
        <v>0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0</v>
      </c>
      <c r="L15" s="15">
        <f t="shared" si="7"/>
        <v>0</v>
      </c>
      <c r="M15" s="15">
        <f t="shared" si="7"/>
        <v>0</v>
      </c>
      <c r="N15" s="15">
        <f t="shared" si="7"/>
        <v>0</v>
      </c>
      <c r="O15" s="15">
        <f t="shared" si="7"/>
        <v>0</v>
      </c>
      <c r="P15" s="15">
        <f t="shared" si="7"/>
        <v>0</v>
      </c>
      <c r="Q15" s="15">
        <f t="shared" si="7"/>
        <v>0</v>
      </c>
      <c r="R15" s="15">
        <f t="shared" si="7"/>
        <v>0</v>
      </c>
      <c r="S15" s="15">
        <f t="shared" si="7"/>
        <v>0</v>
      </c>
      <c r="T15" s="15">
        <f t="shared" si="7"/>
        <v>0</v>
      </c>
      <c r="U15" s="15">
        <f t="shared" si="7"/>
        <v>0</v>
      </c>
      <c r="V15" s="32">
        <f t="shared" si="2"/>
        <v>0</v>
      </c>
      <c r="W15" s="1" t="s">
        <v>6</v>
      </c>
      <c r="X15" s="1" t="s">
        <v>6</v>
      </c>
      <c r="Y15" s="16">
        <f>SUM(Y17,Y19,Y21,Y23,Y25,Y27,Y29,Y31,Y33)</f>
        <v>0</v>
      </c>
      <c r="Z15" s="16">
        <f t="shared" ref="Z15:BD15" si="8">SUM(Z17,Z19,Z21,Z23,Z25,Z27,Z29,Z31,Z33)</f>
        <v>0</v>
      </c>
      <c r="AA15" s="16">
        <f t="shared" si="8"/>
        <v>0</v>
      </c>
      <c r="AB15" s="16">
        <f t="shared" si="8"/>
        <v>0</v>
      </c>
      <c r="AC15" s="16">
        <f t="shared" si="8"/>
        <v>0</v>
      </c>
      <c r="AD15" s="16">
        <f t="shared" si="8"/>
        <v>0</v>
      </c>
      <c r="AE15" s="16">
        <f t="shared" si="8"/>
        <v>0</v>
      </c>
      <c r="AF15" s="16">
        <f t="shared" si="8"/>
        <v>0</v>
      </c>
      <c r="AG15" s="16">
        <f t="shared" si="8"/>
        <v>0</v>
      </c>
      <c r="AH15" s="16">
        <f t="shared" si="8"/>
        <v>0</v>
      </c>
      <c r="AI15" s="16">
        <f t="shared" si="8"/>
        <v>0</v>
      </c>
      <c r="AJ15" s="16">
        <f t="shared" si="8"/>
        <v>0</v>
      </c>
      <c r="AK15" s="16">
        <f t="shared" si="8"/>
        <v>0</v>
      </c>
      <c r="AL15" s="16">
        <f t="shared" si="8"/>
        <v>0</v>
      </c>
      <c r="AM15" s="16">
        <f t="shared" si="8"/>
        <v>0</v>
      </c>
      <c r="AN15" s="16">
        <f t="shared" si="8"/>
        <v>0</v>
      </c>
      <c r="AO15" s="16">
        <f t="shared" si="8"/>
        <v>0</v>
      </c>
      <c r="AP15" s="16">
        <f t="shared" si="8"/>
        <v>0</v>
      </c>
      <c r="AQ15" s="16">
        <f t="shared" si="8"/>
        <v>0</v>
      </c>
      <c r="AR15" s="16">
        <f t="shared" si="8"/>
        <v>0</v>
      </c>
      <c r="AS15" s="16">
        <f t="shared" si="8"/>
        <v>0</v>
      </c>
      <c r="AT15" s="16">
        <f t="shared" si="8"/>
        <v>0</v>
      </c>
      <c r="AU15" s="16">
        <f t="shared" si="8"/>
        <v>0</v>
      </c>
      <c r="AV15" s="16">
        <f t="shared" si="8"/>
        <v>0</v>
      </c>
      <c r="AW15" s="16">
        <f t="shared" si="8"/>
        <v>0</v>
      </c>
      <c r="AX15" s="16">
        <f t="shared" si="8"/>
        <v>0</v>
      </c>
      <c r="AY15" s="16">
        <f t="shared" si="8"/>
        <v>0</v>
      </c>
      <c r="AZ15" s="16">
        <f t="shared" si="8"/>
        <v>0</v>
      </c>
      <c r="BA15" s="16">
        <f t="shared" si="8"/>
        <v>0</v>
      </c>
      <c r="BB15" s="16">
        <f t="shared" si="8"/>
        <v>0</v>
      </c>
      <c r="BC15" s="16">
        <f t="shared" si="8"/>
        <v>0</v>
      </c>
      <c r="BD15" s="16">
        <f t="shared" si="8"/>
        <v>0</v>
      </c>
      <c r="BE15" s="35">
        <f t="shared" si="3"/>
        <v>0</v>
      </c>
      <c r="BF15" s="13">
        <f t="shared" si="4"/>
        <v>0</v>
      </c>
    </row>
    <row r="16" spans="1:58" ht="33.75" customHeight="1" x14ac:dyDescent="0.25">
      <c r="A16" s="132"/>
      <c r="B16" s="120" t="s">
        <v>99</v>
      </c>
      <c r="C16" s="76" t="s">
        <v>49</v>
      </c>
      <c r="D16" s="18" t="s">
        <v>5</v>
      </c>
      <c r="E16" s="18">
        <v>2</v>
      </c>
      <c r="F16" s="18">
        <v>2</v>
      </c>
      <c r="G16" s="18">
        <v>2</v>
      </c>
      <c r="H16" s="18">
        <v>2</v>
      </c>
      <c r="I16" s="18">
        <v>2</v>
      </c>
      <c r="J16" s="18">
        <v>2</v>
      </c>
      <c r="K16" s="18">
        <v>2</v>
      </c>
      <c r="L16" s="18">
        <v>2</v>
      </c>
      <c r="M16" s="18">
        <v>2</v>
      </c>
      <c r="N16" s="18">
        <v>2</v>
      </c>
      <c r="O16" s="18">
        <v>2</v>
      </c>
      <c r="P16" s="18">
        <v>2</v>
      </c>
      <c r="Q16" s="18">
        <v>2</v>
      </c>
      <c r="R16" s="18">
        <v>2</v>
      </c>
      <c r="S16" s="18">
        <v>2</v>
      </c>
      <c r="T16" s="18">
        <v>2</v>
      </c>
      <c r="U16" s="18">
        <v>2</v>
      </c>
      <c r="V16" s="32">
        <f t="shared" si="2"/>
        <v>34</v>
      </c>
      <c r="W16" s="1" t="s">
        <v>6</v>
      </c>
      <c r="X16" s="1" t="s">
        <v>6</v>
      </c>
      <c r="Y16" s="18"/>
      <c r="Z16" s="18">
        <v>2</v>
      </c>
      <c r="AA16" s="18">
        <v>2</v>
      </c>
      <c r="AB16" s="18">
        <v>2</v>
      </c>
      <c r="AC16" s="18">
        <v>2</v>
      </c>
      <c r="AD16" s="18">
        <v>2</v>
      </c>
      <c r="AE16" s="18">
        <v>2</v>
      </c>
      <c r="AF16" s="18">
        <v>2</v>
      </c>
      <c r="AG16" s="18">
        <v>2</v>
      </c>
      <c r="AH16" s="18">
        <v>2</v>
      </c>
      <c r="AI16" s="18">
        <v>2</v>
      </c>
      <c r="AJ16" s="18">
        <v>2</v>
      </c>
      <c r="AK16" s="18">
        <v>2</v>
      </c>
      <c r="AL16" s="18">
        <v>2</v>
      </c>
      <c r="AM16" s="18">
        <v>2</v>
      </c>
      <c r="AN16" s="18"/>
      <c r="AO16" s="18">
        <v>2</v>
      </c>
      <c r="AP16" s="18">
        <v>2</v>
      </c>
      <c r="AQ16" s="18"/>
      <c r="AR16" s="18">
        <v>2</v>
      </c>
      <c r="AS16" s="18">
        <v>2</v>
      </c>
      <c r="AT16" s="18">
        <v>2</v>
      </c>
      <c r="AU16" s="32" t="s">
        <v>97</v>
      </c>
      <c r="AV16" s="18"/>
      <c r="AW16" s="18"/>
      <c r="AX16" s="19"/>
      <c r="AY16" s="19"/>
      <c r="AZ16" s="19"/>
      <c r="BA16" s="19"/>
      <c r="BB16" s="19"/>
      <c r="BC16" s="19"/>
      <c r="BD16" s="19"/>
      <c r="BE16" s="35">
        <f>SUM(Y16:BD16)</f>
        <v>38</v>
      </c>
      <c r="BF16" s="13">
        <f t="shared" si="4"/>
        <v>72</v>
      </c>
    </row>
    <row r="17" spans="1:58" ht="19.5" customHeight="1" x14ac:dyDescent="0.25">
      <c r="A17" s="132"/>
      <c r="B17" s="120"/>
      <c r="C17" s="77"/>
      <c r="D17" s="6" t="s">
        <v>7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32">
        <f t="shared" si="2"/>
        <v>0</v>
      </c>
      <c r="W17" s="1" t="s">
        <v>6</v>
      </c>
      <c r="X17" s="1" t="s">
        <v>6</v>
      </c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0"/>
      <c r="AY17" s="20"/>
      <c r="AZ17" s="20"/>
      <c r="BA17" s="20"/>
      <c r="BB17" s="20"/>
      <c r="BC17" s="20"/>
      <c r="BD17" s="20"/>
      <c r="BE17" s="35">
        <f t="shared" si="3"/>
        <v>0</v>
      </c>
      <c r="BF17" s="13">
        <f t="shared" si="4"/>
        <v>0</v>
      </c>
    </row>
    <row r="18" spans="1:58" ht="32.25" customHeight="1" x14ac:dyDescent="0.25">
      <c r="A18" s="132"/>
      <c r="B18" s="120" t="s">
        <v>100</v>
      </c>
      <c r="C18" s="76" t="s">
        <v>50</v>
      </c>
      <c r="D18" s="18" t="s">
        <v>5</v>
      </c>
      <c r="E18" s="18">
        <v>2</v>
      </c>
      <c r="F18" s="18">
        <v>2</v>
      </c>
      <c r="G18" s="18">
        <v>2</v>
      </c>
      <c r="H18" s="18">
        <v>2</v>
      </c>
      <c r="I18" s="18">
        <v>2</v>
      </c>
      <c r="J18" s="18">
        <v>2</v>
      </c>
      <c r="K18" s="18">
        <v>2</v>
      </c>
      <c r="L18" s="18">
        <v>2</v>
      </c>
      <c r="M18" s="18">
        <v>2</v>
      </c>
      <c r="N18" s="18">
        <v>2</v>
      </c>
      <c r="O18" s="18">
        <v>2</v>
      </c>
      <c r="P18" s="18">
        <v>2</v>
      </c>
      <c r="Q18" s="18">
        <v>2</v>
      </c>
      <c r="R18" s="18">
        <v>2</v>
      </c>
      <c r="S18" s="18">
        <v>2</v>
      </c>
      <c r="T18" s="18">
        <v>2</v>
      </c>
      <c r="U18" s="18">
        <v>2</v>
      </c>
      <c r="V18" s="32">
        <f t="shared" si="2"/>
        <v>34</v>
      </c>
      <c r="W18" s="1" t="s">
        <v>6</v>
      </c>
      <c r="X18" s="1" t="s">
        <v>6</v>
      </c>
      <c r="Y18" s="18">
        <v>2</v>
      </c>
      <c r="Z18" s="18">
        <v>4</v>
      </c>
      <c r="AA18" s="18">
        <v>2</v>
      </c>
      <c r="AB18" s="18">
        <v>4</v>
      </c>
      <c r="AC18" s="18">
        <v>2</v>
      </c>
      <c r="AD18" s="18">
        <v>4</v>
      </c>
      <c r="AE18" s="18">
        <v>2</v>
      </c>
      <c r="AF18" s="18">
        <v>4</v>
      </c>
      <c r="AG18" s="18">
        <v>2</v>
      </c>
      <c r="AH18" s="18">
        <v>4</v>
      </c>
      <c r="AI18" s="18">
        <v>2</v>
      </c>
      <c r="AJ18" s="18">
        <v>4</v>
      </c>
      <c r="AK18" s="18">
        <v>4</v>
      </c>
      <c r="AL18" s="18">
        <v>4</v>
      </c>
      <c r="AM18" s="18">
        <v>4</v>
      </c>
      <c r="AN18" s="18">
        <v>4</v>
      </c>
      <c r="AO18" s="18">
        <v>2</v>
      </c>
      <c r="AP18" s="18">
        <v>4</v>
      </c>
      <c r="AQ18" s="18">
        <v>4</v>
      </c>
      <c r="AR18" s="18">
        <v>4</v>
      </c>
      <c r="AS18" s="18">
        <v>4</v>
      </c>
      <c r="AT18" s="18">
        <v>4</v>
      </c>
      <c r="AU18" s="18"/>
      <c r="AV18" s="18"/>
      <c r="AW18" s="18"/>
      <c r="AX18" s="19"/>
      <c r="AY18" s="19"/>
      <c r="AZ18" s="19"/>
      <c r="BA18" s="19"/>
      <c r="BB18" s="19"/>
      <c r="BC18" s="19"/>
      <c r="BD18" s="19"/>
      <c r="BE18" s="35">
        <f t="shared" si="3"/>
        <v>74</v>
      </c>
      <c r="BF18" s="13">
        <f t="shared" si="4"/>
        <v>108</v>
      </c>
    </row>
    <row r="19" spans="1:58" ht="23.25" customHeight="1" x14ac:dyDescent="0.25">
      <c r="A19" s="132"/>
      <c r="B19" s="120"/>
      <c r="C19" s="77"/>
      <c r="D19" s="6" t="s">
        <v>7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32">
        <f t="shared" si="2"/>
        <v>0</v>
      </c>
      <c r="W19" s="1" t="s">
        <v>6</v>
      </c>
      <c r="X19" s="1" t="s">
        <v>6</v>
      </c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0"/>
      <c r="AY19" s="20"/>
      <c r="AZ19" s="20"/>
      <c r="BA19" s="20"/>
      <c r="BB19" s="20"/>
      <c r="BC19" s="20"/>
      <c r="BD19" s="20"/>
      <c r="BE19" s="35">
        <f t="shared" si="3"/>
        <v>0</v>
      </c>
      <c r="BF19" s="13">
        <f t="shared" si="4"/>
        <v>0</v>
      </c>
    </row>
    <row r="20" spans="1:58" ht="26.4" x14ac:dyDescent="0.25">
      <c r="A20" s="132"/>
      <c r="B20" s="120" t="s">
        <v>101</v>
      </c>
      <c r="C20" s="76" t="s">
        <v>10</v>
      </c>
      <c r="D20" s="17" t="s">
        <v>5</v>
      </c>
      <c r="E20" s="18">
        <v>4</v>
      </c>
      <c r="F20" s="18">
        <v>2</v>
      </c>
      <c r="G20" s="18">
        <v>4</v>
      </c>
      <c r="H20" s="18">
        <v>2</v>
      </c>
      <c r="I20" s="18">
        <v>4</v>
      </c>
      <c r="J20" s="18">
        <v>2</v>
      </c>
      <c r="K20" s="18">
        <v>4</v>
      </c>
      <c r="L20" s="18">
        <v>2</v>
      </c>
      <c r="M20" s="18">
        <v>4</v>
      </c>
      <c r="N20" s="18">
        <v>2</v>
      </c>
      <c r="O20" s="18">
        <v>4</v>
      </c>
      <c r="P20" s="18">
        <v>2</v>
      </c>
      <c r="Q20" s="18">
        <v>4</v>
      </c>
      <c r="R20" s="18">
        <v>2</v>
      </c>
      <c r="S20" s="18">
        <v>4</v>
      </c>
      <c r="T20" s="18">
        <v>2</v>
      </c>
      <c r="U20" s="18">
        <v>3</v>
      </c>
      <c r="V20" s="32">
        <f t="shared" si="2"/>
        <v>51</v>
      </c>
      <c r="W20" s="1" t="s">
        <v>6</v>
      </c>
      <c r="X20" s="1" t="s">
        <v>6</v>
      </c>
      <c r="Y20" s="18">
        <v>4</v>
      </c>
      <c r="Z20" s="18">
        <v>4</v>
      </c>
      <c r="AA20" s="18">
        <v>4</v>
      </c>
      <c r="AB20" s="18">
        <v>4</v>
      </c>
      <c r="AC20" s="18">
        <v>4</v>
      </c>
      <c r="AD20" s="18">
        <v>4</v>
      </c>
      <c r="AE20" s="18">
        <v>4</v>
      </c>
      <c r="AF20" s="18">
        <v>4</v>
      </c>
      <c r="AG20" s="18">
        <v>4</v>
      </c>
      <c r="AH20" s="18">
        <v>4</v>
      </c>
      <c r="AI20" s="18">
        <v>4</v>
      </c>
      <c r="AJ20" s="18">
        <v>4</v>
      </c>
      <c r="AK20" s="18">
        <v>4</v>
      </c>
      <c r="AL20" s="18">
        <v>4</v>
      </c>
      <c r="AM20" s="18">
        <v>4</v>
      </c>
      <c r="AN20" s="18">
        <v>4</v>
      </c>
      <c r="AO20" s="18">
        <v>4</v>
      </c>
      <c r="AP20" s="18">
        <v>4</v>
      </c>
      <c r="AQ20" s="18">
        <v>4</v>
      </c>
      <c r="AR20" s="18">
        <v>4</v>
      </c>
      <c r="AS20" s="18">
        <v>4</v>
      </c>
      <c r="AT20" s="18">
        <v>1</v>
      </c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35">
        <f t="shared" si="3"/>
        <v>85</v>
      </c>
      <c r="BF20" s="13">
        <f t="shared" si="4"/>
        <v>136</v>
      </c>
    </row>
    <row r="21" spans="1:58" ht="21" customHeight="1" x14ac:dyDescent="0.25">
      <c r="A21" s="132"/>
      <c r="B21" s="120"/>
      <c r="C21" s="77"/>
      <c r="D21" s="6" t="s">
        <v>7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32">
        <f t="shared" si="2"/>
        <v>0</v>
      </c>
      <c r="W21" s="1" t="s">
        <v>6</v>
      </c>
      <c r="X21" s="1" t="s">
        <v>6</v>
      </c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35">
        <f t="shared" si="3"/>
        <v>0</v>
      </c>
      <c r="BF21" s="13">
        <f t="shared" si="4"/>
        <v>0</v>
      </c>
    </row>
    <row r="22" spans="1:58" ht="26.4" x14ac:dyDescent="0.25">
      <c r="A22" s="132"/>
      <c r="B22" s="120" t="s">
        <v>102</v>
      </c>
      <c r="C22" s="76" t="s">
        <v>108</v>
      </c>
      <c r="D22" s="17" t="s">
        <v>5</v>
      </c>
      <c r="E22" s="18">
        <v>2</v>
      </c>
      <c r="F22" s="18">
        <v>2</v>
      </c>
      <c r="G22" s="18">
        <v>2</v>
      </c>
      <c r="H22" s="18">
        <v>2</v>
      </c>
      <c r="I22" s="18">
        <v>2</v>
      </c>
      <c r="J22" s="18">
        <v>2</v>
      </c>
      <c r="K22" s="18">
        <v>2</v>
      </c>
      <c r="L22" s="18">
        <v>2</v>
      </c>
      <c r="M22" s="18">
        <v>2</v>
      </c>
      <c r="N22" s="18">
        <v>2</v>
      </c>
      <c r="O22" s="18">
        <v>2</v>
      </c>
      <c r="P22" s="18">
        <v>2</v>
      </c>
      <c r="Q22" s="18">
        <v>2</v>
      </c>
      <c r="R22" s="18">
        <v>2</v>
      </c>
      <c r="S22" s="18">
        <v>2</v>
      </c>
      <c r="T22" s="18">
        <v>2</v>
      </c>
      <c r="U22" s="18">
        <v>2</v>
      </c>
      <c r="V22" s="32">
        <f t="shared" si="2"/>
        <v>34</v>
      </c>
      <c r="W22" s="1" t="s">
        <v>6</v>
      </c>
      <c r="X22" s="1" t="s">
        <v>6</v>
      </c>
      <c r="Y22" s="18">
        <v>2</v>
      </c>
      <c r="Z22" s="18">
        <v>2</v>
      </c>
      <c r="AA22" s="18">
        <v>2</v>
      </c>
      <c r="AB22" s="18">
        <v>2</v>
      </c>
      <c r="AC22" s="18">
        <v>2</v>
      </c>
      <c r="AD22" s="18">
        <v>2</v>
      </c>
      <c r="AE22" s="18">
        <v>2</v>
      </c>
      <c r="AF22" s="18">
        <v>2</v>
      </c>
      <c r="AG22" s="18">
        <v>2</v>
      </c>
      <c r="AH22" s="18">
        <v>2</v>
      </c>
      <c r="AI22" s="18">
        <v>2</v>
      </c>
      <c r="AJ22" s="18">
        <v>2</v>
      </c>
      <c r="AK22" s="18">
        <v>2</v>
      </c>
      <c r="AL22" s="18">
        <v>2</v>
      </c>
      <c r="AM22" s="18">
        <v>2</v>
      </c>
      <c r="AN22" s="18">
        <v>2</v>
      </c>
      <c r="AO22" s="18">
        <v>2</v>
      </c>
      <c r="AP22" s="18">
        <v>2</v>
      </c>
      <c r="AQ22" s="18"/>
      <c r="AR22" s="18">
        <v>2</v>
      </c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35">
        <f t="shared" si="3"/>
        <v>38</v>
      </c>
      <c r="BF22" s="13">
        <f t="shared" si="4"/>
        <v>72</v>
      </c>
    </row>
    <row r="23" spans="1:58" ht="21" customHeight="1" x14ac:dyDescent="0.25">
      <c r="A23" s="132"/>
      <c r="B23" s="120"/>
      <c r="C23" s="77"/>
      <c r="D23" s="6" t="s">
        <v>7</v>
      </c>
      <c r="E23" s="6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32">
        <f t="shared" si="2"/>
        <v>0</v>
      </c>
      <c r="W23" s="1" t="s">
        <v>6</v>
      </c>
      <c r="X23" s="1" t="s">
        <v>6</v>
      </c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35">
        <f t="shared" si="3"/>
        <v>0</v>
      </c>
      <c r="BF23" s="13">
        <f t="shared" si="4"/>
        <v>0</v>
      </c>
    </row>
    <row r="24" spans="1:58" ht="24.75" customHeight="1" x14ac:dyDescent="0.25">
      <c r="A24" s="132"/>
      <c r="B24" s="120" t="s">
        <v>103</v>
      </c>
      <c r="C24" s="76" t="s">
        <v>14</v>
      </c>
      <c r="D24" s="18" t="s">
        <v>5</v>
      </c>
      <c r="E24" s="18">
        <v>2</v>
      </c>
      <c r="F24" s="18">
        <v>2</v>
      </c>
      <c r="G24" s="18">
        <v>2</v>
      </c>
      <c r="H24" s="18">
        <v>2</v>
      </c>
      <c r="I24" s="18">
        <v>2</v>
      </c>
      <c r="J24" s="18">
        <v>2</v>
      </c>
      <c r="K24" s="18">
        <v>2</v>
      </c>
      <c r="L24" s="18">
        <v>2</v>
      </c>
      <c r="M24" s="18">
        <v>2</v>
      </c>
      <c r="N24" s="18">
        <v>2</v>
      </c>
      <c r="O24" s="18">
        <v>2</v>
      </c>
      <c r="P24" s="18">
        <v>2</v>
      </c>
      <c r="Q24" s="18">
        <v>2</v>
      </c>
      <c r="R24" s="18">
        <v>2</v>
      </c>
      <c r="S24" s="18">
        <v>2</v>
      </c>
      <c r="T24" s="18">
        <v>2</v>
      </c>
      <c r="U24" s="18">
        <v>2</v>
      </c>
      <c r="V24" s="32">
        <f t="shared" si="2"/>
        <v>34</v>
      </c>
      <c r="W24" s="1" t="s">
        <v>6</v>
      </c>
      <c r="X24" s="1" t="s">
        <v>6</v>
      </c>
      <c r="Y24" s="18">
        <v>2</v>
      </c>
      <c r="Z24" s="18">
        <v>2</v>
      </c>
      <c r="AA24" s="18">
        <v>2</v>
      </c>
      <c r="AB24" s="18">
        <v>2</v>
      </c>
      <c r="AC24" s="18">
        <v>2</v>
      </c>
      <c r="AD24" s="18">
        <v>2</v>
      </c>
      <c r="AE24" s="18">
        <v>2</v>
      </c>
      <c r="AF24" s="18">
        <v>2</v>
      </c>
      <c r="AG24" s="18">
        <v>2</v>
      </c>
      <c r="AH24" s="18">
        <v>2</v>
      </c>
      <c r="AI24" s="18">
        <v>2</v>
      </c>
      <c r="AJ24" s="18">
        <v>2</v>
      </c>
      <c r="AK24" s="18">
        <v>2</v>
      </c>
      <c r="AL24" s="18">
        <v>2</v>
      </c>
      <c r="AM24" s="18">
        <v>2</v>
      </c>
      <c r="AN24" s="18">
        <v>2</v>
      </c>
      <c r="AO24" s="18">
        <v>2</v>
      </c>
      <c r="AP24" s="18"/>
      <c r="AQ24" s="18">
        <v>2</v>
      </c>
      <c r="AR24" s="18"/>
      <c r="AS24" s="18">
        <v>2</v>
      </c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35">
        <f t="shared" si="3"/>
        <v>38</v>
      </c>
      <c r="BF24" s="13">
        <f t="shared" si="4"/>
        <v>72</v>
      </c>
    </row>
    <row r="25" spans="1:58" ht="24.75" customHeight="1" x14ac:dyDescent="0.25">
      <c r="A25" s="132"/>
      <c r="B25" s="120"/>
      <c r="C25" s="77"/>
      <c r="D25" s="6" t="s">
        <v>7</v>
      </c>
      <c r="E25" s="6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32">
        <f t="shared" si="2"/>
        <v>0</v>
      </c>
      <c r="W25" s="1" t="s">
        <v>6</v>
      </c>
      <c r="X25" s="1" t="s">
        <v>6</v>
      </c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35">
        <f t="shared" si="3"/>
        <v>0</v>
      </c>
      <c r="BF25" s="13">
        <f t="shared" si="4"/>
        <v>0</v>
      </c>
    </row>
    <row r="26" spans="1:58" ht="26.4" x14ac:dyDescent="0.25">
      <c r="A26" s="132"/>
      <c r="B26" s="120" t="s">
        <v>104</v>
      </c>
      <c r="C26" s="76" t="s">
        <v>9</v>
      </c>
      <c r="D26" s="17" t="s">
        <v>5</v>
      </c>
      <c r="E26" s="18">
        <v>2</v>
      </c>
      <c r="F26" s="18">
        <v>2</v>
      </c>
      <c r="G26" s="18">
        <v>2</v>
      </c>
      <c r="H26" s="18">
        <v>2</v>
      </c>
      <c r="I26" s="18">
        <v>2</v>
      </c>
      <c r="J26" s="18">
        <v>2</v>
      </c>
      <c r="K26" s="18">
        <v>2</v>
      </c>
      <c r="L26" s="18">
        <v>2</v>
      </c>
      <c r="M26" s="18">
        <v>2</v>
      </c>
      <c r="N26" s="18">
        <v>2</v>
      </c>
      <c r="O26" s="18">
        <v>2</v>
      </c>
      <c r="P26" s="18">
        <v>2</v>
      </c>
      <c r="Q26" s="18">
        <v>2</v>
      </c>
      <c r="R26" s="18">
        <v>2</v>
      </c>
      <c r="S26" s="18">
        <v>2</v>
      </c>
      <c r="T26" s="18">
        <v>2</v>
      </c>
      <c r="U26" s="18">
        <v>2</v>
      </c>
      <c r="V26" s="32">
        <f t="shared" si="2"/>
        <v>34</v>
      </c>
      <c r="W26" s="1" t="s">
        <v>6</v>
      </c>
      <c r="X26" s="1" t="s">
        <v>6</v>
      </c>
      <c r="Y26" s="18">
        <v>2</v>
      </c>
      <c r="Z26" s="18">
        <v>2</v>
      </c>
      <c r="AA26" s="18">
        <v>2</v>
      </c>
      <c r="AB26" s="18">
        <v>2</v>
      </c>
      <c r="AC26" s="18">
        <v>2</v>
      </c>
      <c r="AD26" s="18">
        <v>2</v>
      </c>
      <c r="AE26" s="18">
        <v>2</v>
      </c>
      <c r="AF26" s="18">
        <v>2</v>
      </c>
      <c r="AG26" s="18">
        <v>2</v>
      </c>
      <c r="AH26" s="18">
        <v>2</v>
      </c>
      <c r="AI26" s="18">
        <v>2</v>
      </c>
      <c r="AJ26" s="18">
        <v>2</v>
      </c>
      <c r="AK26" s="18">
        <v>2</v>
      </c>
      <c r="AL26" s="18">
        <v>2</v>
      </c>
      <c r="AM26" s="18">
        <v>2</v>
      </c>
      <c r="AN26" s="18">
        <v>2</v>
      </c>
      <c r="AO26" s="18"/>
      <c r="AP26" s="18">
        <v>2</v>
      </c>
      <c r="AQ26" s="18">
        <v>2</v>
      </c>
      <c r="AR26" s="18"/>
      <c r="AS26" s="18">
        <v>2</v>
      </c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35">
        <f t="shared" si="3"/>
        <v>38</v>
      </c>
      <c r="BF26" s="13">
        <f t="shared" si="4"/>
        <v>72</v>
      </c>
    </row>
    <row r="27" spans="1:58" ht="21" customHeight="1" x14ac:dyDescent="0.25">
      <c r="A27" s="132"/>
      <c r="B27" s="120"/>
      <c r="C27" s="77"/>
      <c r="D27" s="6" t="s">
        <v>7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32">
        <f t="shared" si="2"/>
        <v>0</v>
      </c>
      <c r="W27" s="1" t="s">
        <v>6</v>
      </c>
      <c r="X27" s="1" t="s">
        <v>6</v>
      </c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35">
        <f t="shared" si="3"/>
        <v>0</v>
      </c>
      <c r="BF27" s="13">
        <f t="shared" si="4"/>
        <v>0</v>
      </c>
    </row>
    <row r="28" spans="1:58" ht="26.4" x14ac:dyDescent="0.25">
      <c r="A28" s="132"/>
      <c r="B28" s="120" t="s">
        <v>105</v>
      </c>
      <c r="C28" s="76" t="s">
        <v>81</v>
      </c>
      <c r="D28" s="17" t="s">
        <v>5</v>
      </c>
      <c r="E28" s="18">
        <v>8</v>
      </c>
      <c r="F28" s="18">
        <v>8</v>
      </c>
      <c r="G28" s="18">
        <v>8</v>
      </c>
      <c r="H28" s="18">
        <v>8</v>
      </c>
      <c r="I28" s="18">
        <v>8</v>
      </c>
      <c r="J28" s="18">
        <v>8</v>
      </c>
      <c r="K28" s="18">
        <v>8</v>
      </c>
      <c r="L28" s="18">
        <v>8</v>
      </c>
      <c r="M28" s="18">
        <v>8</v>
      </c>
      <c r="N28" s="18">
        <v>8</v>
      </c>
      <c r="O28" s="18">
        <v>8</v>
      </c>
      <c r="P28" s="18">
        <v>8</v>
      </c>
      <c r="Q28" s="18">
        <v>8</v>
      </c>
      <c r="R28" s="18">
        <v>8</v>
      </c>
      <c r="S28" s="18">
        <v>8</v>
      </c>
      <c r="T28" s="18">
        <v>8</v>
      </c>
      <c r="U28" s="18">
        <v>8</v>
      </c>
      <c r="V28" s="32">
        <f t="shared" si="2"/>
        <v>136</v>
      </c>
      <c r="W28" s="1" t="s">
        <v>6</v>
      </c>
      <c r="X28" s="1" t="s">
        <v>6</v>
      </c>
      <c r="Y28" s="18">
        <v>6</v>
      </c>
      <c r="Z28" s="18">
        <v>8</v>
      </c>
      <c r="AA28" s="18">
        <v>6</v>
      </c>
      <c r="AB28" s="18">
        <v>8</v>
      </c>
      <c r="AC28" s="18">
        <v>6</v>
      </c>
      <c r="AD28" s="18">
        <v>6</v>
      </c>
      <c r="AE28" s="18">
        <v>8</v>
      </c>
      <c r="AF28" s="18">
        <v>8</v>
      </c>
      <c r="AG28" s="18">
        <v>6</v>
      </c>
      <c r="AH28" s="18">
        <v>6</v>
      </c>
      <c r="AI28" s="18">
        <v>6</v>
      </c>
      <c r="AJ28" s="18">
        <v>8</v>
      </c>
      <c r="AK28" s="18">
        <v>6</v>
      </c>
      <c r="AL28" s="18">
        <v>8</v>
      </c>
      <c r="AM28" s="18">
        <v>6</v>
      </c>
      <c r="AN28" s="18">
        <v>6</v>
      </c>
      <c r="AO28" s="18">
        <v>8</v>
      </c>
      <c r="AP28" s="18">
        <v>6</v>
      </c>
      <c r="AQ28" s="18">
        <v>8</v>
      </c>
      <c r="AR28" s="18">
        <v>6</v>
      </c>
      <c r="AS28" s="18">
        <v>6</v>
      </c>
      <c r="AT28" s="18">
        <v>8</v>
      </c>
      <c r="AU28" s="32" t="s">
        <v>97</v>
      </c>
      <c r="AV28" s="18"/>
      <c r="AW28" s="18"/>
      <c r="AX28" s="18"/>
      <c r="AY28" s="18"/>
      <c r="AZ28" s="18"/>
      <c r="BA28" s="18"/>
      <c r="BB28" s="18"/>
      <c r="BC28" s="18"/>
      <c r="BD28" s="18"/>
      <c r="BE28" s="35">
        <f t="shared" si="3"/>
        <v>150</v>
      </c>
      <c r="BF28" s="13">
        <f t="shared" si="4"/>
        <v>286</v>
      </c>
    </row>
    <row r="29" spans="1:58" ht="22.5" customHeight="1" x14ac:dyDescent="0.25">
      <c r="A29" s="132"/>
      <c r="B29" s="120"/>
      <c r="C29" s="77"/>
      <c r="D29" s="6" t="s">
        <v>7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32">
        <f t="shared" si="2"/>
        <v>0</v>
      </c>
      <c r="W29" s="1" t="s">
        <v>6</v>
      </c>
      <c r="X29" s="1" t="s">
        <v>6</v>
      </c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35">
        <f t="shared" si="3"/>
        <v>0</v>
      </c>
      <c r="BF29" s="13">
        <f t="shared" si="4"/>
        <v>0</v>
      </c>
    </row>
    <row r="30" spans="1:58" ht="29.25" customHeight="1" x14ac:dyDescent="0.25">
      <c r="A30" s="132"/>
      <c r="B30" s="116" t="s">
        <v>106</v>
      </c>
      <c r="C30" s="76" t="s">
        <v>80</v>
      </c>
      <c r="D30" s="18" t="s">
        <v>5</v>
      </c>
      <c r="E30" s="18">
        <v>2</v>
      </c>
      <c r="F30" s="18">
        <v>4</v>
      </c>
      <c r="G30" s="18">
        <v>2</v>
      </c>
      <c r="H30" s="18">
        <v>4</v>
      </c>
      <c r="I30" s="18">
        <v>2</v>
      </c>
      <c r="J30" s="18">
        <v>4</v>
      </c>
      <c r="K30" s="18">
        <v>2</v>
      </c>
      <c r="L30" s="18">
        <v>4</v>
      </c>
      <c r="M30" s="18">
        <v>2</v>
      </c>
      <c r="N30" s="18">
        <v>4</v>
      </c>
      <c r="O30" s="18">
        <v>2</v>
      </c>
      <c r="P30" s="18">
        <v>4</v>
      </c>
      <c r="Q30" s="18">
        <v>2</v>
      </c>
      <c r="R30" s="18">
        <v>4</v>
      </c>
      <c r="S30" s="18">
        <v>2</v>
      </c>
      <c r="T30" s="18">
        <v>4</v>
      </c>
      <c r="U30" s="18">
        <v>3</v>
      </c>
      <c r="V30" s="32">
        <f t="shared" si="2"/>
        <v>51</v>
      </c>
      <c r="W30" s="1" t="s">
        <v>6</v>
      </c>
      <c r="X30" s="1" t="s">
        <v>6</v>
      </c>
      <c r="Y30" s="18">
        <v>4</v>
      </c>
      <c r="Z30" s="18">
        <v>2</v>
      </c>
      <c r="AA30" s="18">
        <v>4</v>
      </c>
      <c r="AB30" s="18">
        <v>2</v>
      </c>
      <c r="AC30" s="18">
        <v>4</v>
      </c>
      <c r="AD30" s="18">
        <v>2</v>
      </c>
      <c r="AE30" s="18">
        <v>2</v>
      </c>
      <c r="AF30" s="18">
        <v>2</v>
      </c>
      <c r="AG30" s="18">
        <v>4</v>
      </c>
      <c r="AH30" s="18">
        <v>4</v>
      </c>
      <c r="AI30" s="18">
        <v>2</v>
      </c>
      <c r="AJ30" s="18">
        <v>4</v>
      </c>
      <c r="AK30" s="18">
        <v>2</v>
      </c>
      <c r="AL30" s="18">
        <v>2</v>
      </c>
      <c r="AM30" s="18">
        <v>2</v>
      </c>
      <c r="AN30" s="18">
        <v>2</v>
      </c>
      <c r="AO30" s="18">
        <v>2</v>
      </c>
      <c r="AP30" s="18">
        <v>2</v>
      </c>
      <c r="AQ30" s="18">
        <v>2</v>
      </c>
      <c r="AR30" s="18">
        <v>2</v>
      </c>
      <c r="AS30" s="18">
        <v>2</v>
      </c>
      <c r="AT30" s="18">
        <v>3</v>
      </c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35">
        <f t="shared" si="3"/>
        <v>57</v>
      </c>
      <c r="BF30" s="13">
        <f t="shared" si="4"/>
        <v>108</v>
      </c>
    </row>
    <row r="31" spans="1:58" ht="22.5" customHeight="1" x14ac:dyDescent="0.25">
      <c r="A31" s="132"/>
      <c r="B31" s="117"/>
      <c r="C31" s="77"/>
      <c r="D31" s="6" t="s">
        <v>7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32">
        <f t="shared" si="2"/>
        <v>0</v>
      </c>
      <c r="W31" s="1" t="s">
        <v>6</v>
      </c>
      <c r="X31" s="1" t="s">
        <v>6</v>
      </c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6"/>
      <c r="AW31" s="6"/>
      <c r="AX31" s="6"/>
      <c r="AY31" s="6"/>
      <c r="AZ31" s="6"/>
      <c r="BA31" s="6"/>
      <c r="BB31" s="6"/>
      <c r="BC31" s="6"/>
      <c r="BD31" s="6"/>
      <c r="BE31" s="35">
        <f t="shared" si="3"/>
        <v>0</v>
      </c>
      <c r="BF31" s="13">
        <f t="shared" si="4"/>
        <v>0</v>
      </c>
    </row>
    <row r="32" spans="1:58" ht="36.75" customHeight="1" x14ac:dyDescent="0.25">
      <c r="A32" s="132"/>
      <c r="B32" s="116" t="s">
        <v>107</v>
      </c>
      <c r="C32" s="137" t="s">
        <v>11</v>
      </c>
      <c r="D32" s="18" t="s">
        <v>5</v>
      </c>
      <c r="E32" s="18">
        <v>2</v>
      </c>
      <c r="F32" s="18">
        <v>2</v>
      </c>
      <c r="G32" s="18">
        <v>2</v>
      </c>
      <c r="H32" s="18">
        <v>2</v>
      </c>
      <c r="I32" s="18">
        <v>2</v>
      </c>
      <c r="J32" s="18">
        <v>2</v>
      </c>
      <c r="K32" s="18">
        <v>2</v>
      </c>
      <c r="L32" s="18">
        <v>2</v>
      </c>
      <c r="M32" s="18">
        <v>2</v>
      </c>
      <c r="N32" s="18">
        <v>2</v>
      </c>
      <c r="O32" s="18">
        <v>2</v>
      </c>
      <c r="P32" s="18">
        <v>2</v>
      </c>
      <c r="Q32" s="18">
        <v>2</v>
      </c>
      <c r="R32" s="18">
        <v>2</v>
      </c>
      <c r="S32" s="18">
        <v>2</v>
      </c>
      <c r="T32" s="18">
        <v>2</v>
      </c>
      <c r="U32" s="18">
        <v>2</v>
      </c>
      <c r="V32" s="32">
        <f t="shared" si="2"/>
        <v>34</v>
      </c>
      <c r="W32" s="1" t="s">
        <v>6</v>
      </c>
      <c r="X32" s="1" t="s">
        <v>6</v>
      </c>
      <c r="Y32" s="18">
        <v>2</v>
      </c>
      <c r="Z32" s="18">
        <v>2</v>
      </c>
      <c r="AA32" s="18">
        <v>2</v>
      </c>
      <c r="AB32" s="18">
        <v>2</v>
      </c>
      <c r="AC32" s="18"/>
      <c r="AD32" s="18">
        <v>2</v>
      </c>
      <c r="AE32" s="18">
        <v>2</v>
      </c>
      <c r="AF32" s="18">
        <v>4</v>
      </c>
      <c r="AG32" s="18">
        <v>2</v>
      </c>
      <c r="AH32" s="18">
        <v>2</v>
      </c>
      <c r="AI32" s="18">
        <v>2</v>
      </c>
      <c r="AJ32" s="18"/>
      <c r="AK32" s="18">
        <v>2</v>
      </c>
      <c r="AL32" s="18">
        <v>2</v>
      </c>
      <c r="AM32" s="18">
        <v>2</v>
      </c>
      <c r="AN32" s="18">
        <v>2</v>
      </c>
      <c r="AO32" s="18">
        <v>2</v>
      </c>
      <c r="AP32" s="18">
        <v>2</v>
      </c>
      <c r="AQ32" s="18">
        <v>2</v>
      </c>
      <c r="AR32" s="18"/>
      <c r="AS32" s="18"/>
      <c r="AT32" s="18">
        <v>2</v>
      </c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35">
        <f t="shared" si="3"/>
        <v>38</v>
      </c>
      <c r="BF32" s="13">
        <f t="shared" si="4"/>
        <v>72</v>
      </c>
    </row>
    <row r="33" spans="1:58" ht="21" customHeight="1" x14ac:dyDescent="0.25">
      <c r="A33" s="132"/>
      <c r="B33" s="117"/>
      <c r="C33" s="77"/>
      <c r="D33" s="6" t="s">
        <v>7</v>
      </c>
      <c r="E33" s="6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32">
        <f t="shared" si="2"/>
        <v>0</v>
      </c>
      <c r="W33" s="1" t="s">
        <v>6</v>
      </c>
      <c r="X33" s="1" t="s">
        <v>6</v>
      </c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35">
        <f t="shared" si="3"/>
        <v>0</v>
      </c>
      <c r="BF33" s="13">
        <f t="shared" si="4"/>
        <v>0</v>
      </c>
    </row>
    <row r="34" spans="1:58" ht="42" customHeight="1" x14ac:dyDescent="0.25">
      <c r="A34" s="132"/>
      <c r="B34" s="116" t="s">
        <v>109</v>
      </c>
      <c r="C34" s="76" t="s">
        <v>110</v>
      </c>
      <c r="D34" s="18" t="s">
        <v>5</v>
      </c>
      <c r="E34" s="18">
        <v>2</v>
      </c>
      <c r="F34" s="18"/>
      <c r="G34" s="18">
        <v>2</v>
      </c>
      <c r="H34" s="18"/>
      <c r="I34" s="18">
        <v>2</v>
      </c>
      <c r="J34" s="18"/>
      <c r="K34" s="18">
        <v>2</v>
      </c>
      <c r="L34" s="18"/>
      <c r="M34" s="18">
        <v>2</v>
      </c>
      <c r="N34" s="18"/>
      <c r="O34" s="18">
        <v>2</v>
      </c>
      <c r="P34" s="18"/>
      <c r="Q34" s="18">
        <v>2</v>
      </c>
      <c r="R34" s="18"/>
      <c r="S34" s="18">
        <v>2</v>
      </c>
      <c r="T34" s="18"/>
      <c r="U34" s="18">
        <v>1</v>
      </c>
      <c r="V34" s="32">
        <f t="shared" si="2"/>
        <v>17</v>
      </c>
      <c r="W34" s="1" t="s">
        <v>6</v>
      </c>
      <c r="X34" s="1" t="s">
        <v>6</v>
      </c>
      <c r="Y34" s="18">
        <v>4</v>
      </c>
      <c r="Z34" s="18">
        <v>2</v>
      </c>
      <c r="AA34" s="18">
        <v>2</v>
      </c>
      <c r="AB34" s="18">
        <v>2</v>
      </c>
      <c r="AC34" s="18">
        <v>4</v>
      </c>
      <c r="AD34" s="18">
        <v>2</v>
      </c>
      <c r="AE34" s="18">
        <v>2</v>
      </c>
      <c r="AF34" s="18"/>
      <c r="AG34" s="18">
        <v>2</v>
      </c>
      <c r="AH34" s="18">
        <v>2</v>
      </c>
      <c r="AI34" s="18">
        <v>2</v>
      </c>
      <c r="AJ34" s="18">
        <v>2</v>
      </c>
      <c r="AK34" s="18">
        <v>2</v>
      </c>
      <c r="AL34" s="18">
        <v>2</v>
      </c>
      <c r="AM34" s="18">
        <v>2</v>
      </c>
      <c r="AN34" s="18">
        <v>2</v>
      </c>
      <c r="AO34" s="18">
        <v>2</v>
      </c>
      <c r="AP34" s="18">
        <v>4</v>
      </c>
      <c r="AQ34" s="18">
        <v>2</v>
      </c>
      <c r="AR34" s="18">
        <v>4</v>
      </c>
      <c r="AS34" s="18">
        <v>2</v>
      </c>
      <c r="AT34" s="18">
        <v>3</v>
      </c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35">
        <f t="shared" si="3"/>
        <v>51</v>
      </c>
      <c r="BF34" s="13">
        <f t="shared" si="4"/>
        <v>68</v>
      </c>
    </row>
    <row r="35" spans="1:58" ht="30" customHeight="1" x14ac:dyDescent="0.25">
      <c r="A35" s="132"/>
      <c r="B35" s="117"/>
      <c r="C35" s="77"/>
      <c r="D35" s="6" t="s">
        <v>7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32">
        <f t="shared" si="2"/>
        <v>0</v>
      </c>
      <c r="W35" s="1" t="s">
        <v>6</v>
      </c>
      <c r="X35" s="1" t="s">
        <v>6</v>
      </c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35">
        <f t="shared" si="3"/>
        <v>0</v>
      </c>
      <c r="BF35" s="13">
        <f t="shared" si="4"/>
        <v>0</v>
      </c>
    </row>
    <row r="36" spans="1:58" ht="32.25" customHeight="1" x14ac:dyDescent="0.25">
      <c r="A36" s="132"/>
      <c r="B36" s="116" t="s">
        <v>111</v>
      </c>
      <c r="C36" s="76" t="s">
        <v>16</v>
      </c>
      <c r="D36" s="18" t="s">
        <v>5</v>
      </c>
      <c r="E36" s="18">
        <v>4</v>
      </c>
      <c r="F36" s="18">
        <v>2</v>
      </c>
      <c r="G36" s="18">
        <v>4</v>
      </c>
      <c r="H36" s="18">
        <v>2</v>
      </c>
      <c r="I36" s="18">
        <v>4</v>
      </c>
      <c r="J36" s="18">
        <v>2</v>
      </c>
      <c r="K36" s="18">
        <v>4</v>
      </c>
      <c r="L36" s="18">
        <v>2</v>
      </c>
      <c r="M36" s="18">
        <v>4</v>
      </c>
      <c r="N36" s="18">
        <v>2</v>
      </c>
      <c r="O36" s="18">
        <v>4</v>
      </c>
      <c r="P36" s="18">
        <v>2</v>
      </c>
      <c r="Q36" s="18">
        <v>4</v>
      </c>
      <c r="R36" s="18">
        <v>2</v>
      </c>
      <c r="S36" s="18">
        <v>4</v>
      </c>
      <c r="T36" s="18">
        <v>2</v>
      </c>
      <c r="U36" s="18">
        <v>3</v>
      </c>
      <c r="V36" s="32">
        <f t="shared" si="2"/>
        <v>51</v>
      </c>
      <c r="W36" s="1" t="s">
        <v>6</v>
      </c>
      <c r="X36" s="1" t="s">
        <v>6</v>
      </c>
      <c r="Y36" s="18">
        <v>4</v>
      </c>
      <c r="Z36" s="18">
        <v>2</v>
      </c>
      <c r="AA36" s="18">
        <v>2</v>
      </c>
      <c r="AB36" s="18">
        <v>2</v>
      </c>
      <c r="AC36" s="18">
        <v>2</v>
      </c>
      <c r="AD36" s="18">
        <v>2</v>
      </c>
      <c r="AE36" s="18">
        <v>2</v>
      </c>
      <c r="AF36" s="18">
        <v>2</v>
      </c>
      <c r="AG36" s="18">
        <v>2</v>
      </c>
      <c r="AH36" s="18">
        <v>2</v>
      </c>
      <c r="AI36" s="18">
        <v>2</v>
      </c>
      <c r="AJ36" s="18">
        <v>2</v>
      </c>
      <c r="AK36" s="18">
        <v>2</v>
      </c>
      <c r="AL36" s="18">
        <v>2</v>
      </c>
      <c r="AM36" s="18">
        <v>2</v>
      </c>
      <c r="AN36" s="18">
        <v>4</v>
      </c>
      <c r="AO36" s="18">
        <v>2</v>
      </c>
      <c r="AP36" s="18">
        <v>2</v>
      </c>
      <c r="AQ36" s="18">
        <v>2</v>
      </c>
      <c r="AR36" s="18">
        <v>4</v>
      </c>
      <c r="AS36" s="18">
        <v>6</v>
      </c>
      <c r="AT36" s="18">
        <v>5</v>
      </c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35">
        <f t="shared" si="3"/>
        <v>57</v>
      </c>
      <c r="BF36" s="13">
        <f t="shared" si="4"/>
        <v>108</v>
      </c>
    </row>
    <row r="37" spans="1:58" ht="24" customHeight="1" x14ac:dyDescent="0.25">
      <c r="A37" s="132"/>
      <c r="B37" s="117"/>
      <c r="C37" s="77"/>
      <c r="D37" s="6" t="s">
        <v>7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32">
        <f t="shared" si="2"/>
        <v>0</v>
      </c>
      <c r="W37" s="1" t="s">
        <v>6</v>
      </c>
      <c r="X37" s="1" t="s">
        <v>6</v>
      </c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6"/>
      <c r="AW37" s="6"/>
      <c r="AX37" s="6"/>
      <c r="AY37" s="6"/>
      <c r="AZ37" s="6"/>
      <c r="BA37" s="6"/>
      <c r="BB37" s="6"/>
      <c r="BC37" s="6"/>
      <c r="BD37" s="6"/>
      <c r="BE37" s="35">
        <f t="shared" si="3"/>
        <v>0</v>
      </c>
      <c r="BF37" s="13">
        <f t="shared" si="4"/>
        <v>0</v>
      </c>
    </row>
    <row r="38" spans="1:58" ht="36" customHeight="1" x14ac:dyDescent="0.25">
      <c r="A38" s="132"/>
      <c r="B38" s="116" t="s">
        <v>112</v>
      </c>
      <c r="C38" s="76" t="s">
        <v>12</v>
      </c>
      <c r="D38" s="18" t="s">
        <v>5</v>
      </c>
      <c r="E38" s="18">
        <v>2</v>
      </c>
      <c r="F38" s="18">
        <v>2</v>
      </c>
      <c r="G38" s="18">
        <v>2</v>
      </c>
      <c r="H38" s="18">
        <v>2</v>
      </c>
      <c r="I38" s="18">
        <v>2</v>
      </c>
      <c r="J38" s="18">
        <v>2</v>
      </c>
      <c r="K38" s="18">
        <v>2</v>
      </c>
      <c r="L38" s="18">
        <v>2</v>
      </c>
      <c r="M38" s="18">
        <v>2</v>
      </c>
      <c r="N38" s="18">
        <v>2</v>
      </c>
      <c r="O38" s="18">
        <v>2</v>
      </c>
      <c r="P38" s="18">
        <v>2</v>
      </c>
      <c r="Q38" s="18">
        <v>2</v>
      </c>
      <c r="R38" s="18">
        <v>2</v>
      </c>
      <c r="S38" s="18">
        <v>2</v>
      </c>
      <c r="T38" s="18">
        <v>2</v>
      </c>
      <c r="U38" s="18">
        <v>2</v>
      </c>
      <c r="V38" s="32">
        <f t="shared" si="2"/>
        <v>34</v>
      </c>
      <c r="W38" s="1" t="s">
        <v>6</v>
      </c>
      <c r="X38" s="1" t="s">
        <v>6</v>
      </c>
      <c r="Y38" s="18"/>
      <c r="Z38" s="18">
        <v>2</v>
      </c>
      <c r="AA38" s="18"/>
      <c r="AB38" s="18">
        <v>2</v>
      </c>
      <c r="AC38" s="18">
        <v>2</v>
      </c>
      <c r="AD38" s="18">
        <v>2</v>
      </c>
      <c r="AE38" s="18">
        <v>2</v>
      </c>
      <c r="AF38" s="18"/>
      <c r="AG38" s="18">
        <v>2</v>
      </c>
      <c r="AH38" s="18">
        <v>2</v>
      </c>
      <c r="AI38" s="18">
        <v>2</v>
      </c>
      <c r="AJ38" s="18">
        <v>2</v>
      </c>
      <c r="AK38" s="18">
        <v>2</v>
      </c>
      <c r="AL38" s="18">
        <v>2</v>
      </c>
      <c r="AM38" s="18">
        <v>2</v>
      </c>
      <c r="AN38" s="18">
        <v>2</v>
      </c>
      <c r="AO38" s="18">
        <v>2</v>
      </c>
      <c r="AP38" s="18">
        <v>2</v>
      </c>
      <c r="AQ38" s="18">
        <v>2</v>
      </c>
      <c r="AR38" s="18">
        <v>2</v>
      </c>
      <c r="AS38" s="18">
        <v>2</v>
      </c>
      <c r="AT38" s="18">
        <v>2</v>
      </c>
      <c r="AU38" s="32" t="s">
        <v>97</v>
      </c>
      <c r="AV38" s="18"/>
      <c r="AW38" s="18"/>
      <c r="AX38" s="18"/>
      <c r="AY38" s="18"/>
      <c r="AZ38" s="18"/>
      <c r="BA38" s="18"/>
      <c r="BB38" s="18"/>
      <c r="BC38" s="18"/>
      <c r="BD38" s="18"/>
      <c r="BE38" s="35">
        <f t="shared" si="3"/>
        <v>38</v>
      </c>
      <c r="BF38" s="13">
        <f t="shared" si="4"/>
        <v>72</v>
      </c>
    </row>
    <row r="39" spans="1:58" ht="23.25" customHeight="1" x14ac:dyDescent="0.25">
      <c r="A39" s="132"/>
      <c r="B39" s="117"/>
      <c r="C39" s="77"/>
      <c r="D39" s="6" t="s">
        <v>7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32">
        <f t="shared" si="2"/>
        <v>0</v>
      </c>
      <c r="W39" s="1" t="s">
        <v>6</v>
      </c>
      <c r="X39" s="1" t="s">
        <v>6</v>
      </c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6"/>
      <c r="AS39" s="6"/>
      <c r="AT39" s="2"/>
      <c r="AU39" s="2"/>
      <c r="AV39" s="6"/>
      <c r="AW39" s="6"/>
      <c r="AX39" s="6"/>
      <c r="AY39" s="6"/>
      <c r="AZ39" s="6"/>
      <c r="BA39" s="6"/>
      <c r="BB39" s="6"/>
      <c r="BC39" s="6"/>
      <c r="BD39" s="6"/>
      <c r="BE39" s="35">
        <f t="shared" si="3"/>
        <v>0</v>
      </c>
      <c r="BF39" s="13">
        <f t="shared" si="4"/>
        <v>0</v>
      </c>
    </row>
    <row r="40" spans="1:58" ht="31.5" customHeight="1" x14ac:dyDescent="0.25">
      <c r="A40" s="132"/>
      <c r="B40" s="116" t="s">
        <v>113</v>
      </c>
      <c r="C40" s="76" t="s">
        <v>13</v>
      </c>
      <c r="D40" s="18" t="s">
        <v>5</v>
      </c>
      <c r="E40" s="18">
        <v>2</v>
      </c>
      <c r="F40" s="18">
        <v>4</v>
      </c>
      <c r="G40" s="18">
        <v>2</v>
      </c>
      <c r="H40" s="18">
        <v>4</v>
      </c>
      <c r="I40" s="18">
        <v>2</v>
      </c>
      <c r="J40" s="18">
        <v>4</v>
      </c>
      <c r="K40" s="18">
        <v>2</v>
      </c>
      <c r="L40" s="18">
        <v>4</v>
      </c>
      <c r="M40" s="18">
        <v>2</v>
      </c>
      <c r="N40" s="18">
        <v>4</v>
      </c>
      <c r="O40" s="18">
        <v>2</v>
      </c>
      <c r="P40" s="18">
        <v>4</v>
      </c>
      <c r="Q40" s="18">
        <v>2</v>
      </c>
      <c r="R40" s="18">
        <v>4</v>
      </c>
      <c r="S40" s="18">
        <v>2</v>
      </c>
      <c r="T40" s="18">
        <v>4</v>
      </c>
      <c r="U40" s="18">
        <v>3</v>
      </c>
      <c r="V40" s="32">
        <f t="shared" si="2"/>
        <v>51</v>
      </c>
      <c r="W40" s="1" t="s">
        <v>6</v>
      </c>
      <c r="X40" s="1" t="s">
        <v>6</v>
      </c>
      <c r="Y40" s="18">
        <v>4</v>
      </c>
      <c r="Z40" s="18">
        <v>2</v>
      </c>
      <c r="AA40" s="18">
        <v>4</v>
      </c>
      <c r="AB40" s="18">
        <v>2</v>
      </c>
      <c r="AC40" s="18">
        <v>4</v>
      </c>
      <c r="AD40" s="18">
        <v>2</v>
      </c>
      <c r="AE40" s="18">
        <v>4</v>
      </c>
      <c r="AF40" s="18">
        <v>2</v>
      </c>
      <c r="AG40" s="18">
        <v>4</v>
      </c>
      <c r="AH40" s="18">
        <v>2</v>
      </c>
      <c r="AI40" s="18">
        <v>4</v>
      </c>
      <c r="AJ40" s="18">
        <v>2</v>
      </c>
      <c r="AK40" s="18">
        <v>4</v>
      </c>
      <c r="AL40" s="18">
        <v>2</v>
      </c>
      <c r="AM40" s="18">
        <v>4</v>
      </c>
      <c r="AN40" s="18">
        <v>4</v>
      </c>
      <c r="AO40" s="18">
        <v>4</v>
      </c>
      <c r="AP40" s="18">
        <v>4</v>
      </c>
      <c r="AQ40" s="18">
        <v>4</v>
      </c>
      <c r="AR40" s="18">
        <v>4</v>
      </c>
      <c r="AS40" s="18">
        <v>4</v>
      </c>
      <c r="AT40" s="18">
        <v>5</v>
      </c>
      <c r="AU40" s="32" t="s">
        <v>97</v>
      </c>
      <c r="AV40" s="18"/>
      <c r="AW40" s="18"/>
      <c r="AX40" s="18"/>
      <c r="AY40" s="18"/>
      <c r="AZ40" s="18"/>
      <c r="BA40" s="18"/>
      <c r="BB40" s="18"/>
      <c r="BC40" s="18"/>
      <c r="BD40" s="18"/>
      <c r="BE40" s="35">
        <f t="shared" si="3"/>
        <v>75</v>
      </c>
      <c r="BF40" s="13">
        <f t="shared" si="4"/>
        <v>126</v>
      </c>
    </row>
    <row r="41" spans="1:58" ht="23.25" customHeight="1" x14ac:dyDescent="0.25">
      <c r="A41" s="132"/>
      <c r="B41" s="117"/>
      <c r="C41" s="77"/>
      <c r="D41" s="54" t="s">
        <v>7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32">
        <f t="shared" si="2"/>
        <v>0</v>
      </c>
      <c r="W41" s="1" t="s">
        <v>6</v>
      </c>
      <c r="X41" s="1" t="s">
        <v>6</v>
      </c>
      <c r="Y41" s="2"/>
      <c r="Z41" s="2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2"/>
      <c r="AU41" s="2"/>
      <c r="AV41" s="54"/>
      <c r="AW41" s="54"/>
      <c r="AX41" s="54"/>
      <c r="AY41" s="54"/>
      <c r="AZ41" s="54"/>
      <c r="BA41" s="54"/>
      <c r="BB41" s="54"/>
      <c r="BC41" s="54"/>
      <c r="BD41" s="54"/>
      <c r="BE41" s="35">
        <f t="shared" si="3"/>
        <v>0</v>
      </c>
      <c r="BF41" s="13">
        <f t="shared" si="4"/>
        <v>0</v>
      </c>
    </row>
    <row r="42" spans="1:58" ht="32.25" customHeight="1" x14ac:dyDescent="0.25">
      <c r="A42" s="132"/>
      <c r="B42" s="95" t="s">
        <v>114</v>
      </c>
      <c r="C42" s="97" t="s">
        <v>115</v>
      </c>
      <c r="D42" s="56" t="s">
        <v>5</v>
      </c>
      <c r="E42" s="56"/>
      <c r="F42" s="56">
        <v>2</v>
      </c>
      <c r="G42" s="56"/>
      <c r="H42" s="56">
        <v>2</v>
      </c>
      <c r="I42" s="56"/>
      <c r="J42" s="56">
        <v>2</v>
      </c>
      <c r="K42" s="56"/>
      <c r="L42" s="56">
        <v>2</v>
      </c>
      <c r="M42" s="56"/>
      <c r="N42" s="56">
        <v>2</v>
      </c>
      <c r="O42" s="56"/>
      <c r="P42" s="56">
        <v>2</v>
      </c>
      <c r="Q42" s="56"/>
      <c r="R42" s="56">
        <v>2</v>
      </c>
      <c r="S42" s="56"/>
      <c r="T42" s="56">
        <v>2</v>
      </c>
      <c r="U42" s="56">
        <v>1</v>
      </c>
      <c r="V42" s="32">
        <f t="shared" si="2"/>
        <v>17</v>
      </c>
      <c r="W42" s="1" t="s">
        <v>6</v>
      </c>
      <c r="X42" s="1" t="s">
        <v>6</v>
      </c>
      <c r="Y42" s="56"/>
      <c r="Z42" s="56"/>
      <c r="AA42" s="56">
        <v>2</v>
      </c>
      <c r="AB42" s="56"/>
      <c r="AC42" s="56"/>
      <c r="AD42" s="56">
        <v>2</v>
      </c>
      <c r="AE42" s="56"/>
      <c r="AF42" s="56">
        <v>2</v>
      </c>
      <c r="AG42" s="56"/>
      <c r="AH42" s="56"/>
      <c r="AI42" s="56">
        <v>2</v>
      </c>
      <c r="AJ42" s="56"/>
      <c r="AK42" s="56"/>
      <c r="AL42" s="56"/>
      <c r="AM42" s="56"/>
      <c r="AN42" s="56"/>
      <c r="AO42" s="56">
        <v>2</v>
      </c>
      <c r="AP42" s="56"/>
      <c r="AQ42" s="56">
        <v>2</v>
      </c>
      <c r="AR42" s="56">
        <v>2</v>
      </c>
      <c r="AS42" s="56"/>
      <c r="AT42" s="56">
        <v>1</v>
      </c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35">
        <f t="shared" si="3"/>
        <v>15</v>
      </c>
      <c r="BF42" s="13">
        <f t="shared" si="4"/>
        <v>32</v>
      </c>
    </row>
    <row r="43" spans="1:58" ht="27" customHeight="1" x14ac:dyDescent="0.25">
      <c r="A43" s="132"/>
      <c r="B43" s="96"/>
      <c r="C43" s="98"/>
      <c r="D43" s="43" t="s">
        <v>7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32">
        <f t="shared" si="2"/>
        <v>0</v>
      </c>
      <c r="W43" s="1" t="s">
        <v>6</v>
      </c>
      <c r="X43" s="1" t="s">
        <v>6</v>
      </c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35">
        <f t="shared" si="3"/>
        <v>0</v>
      </c>
      <c r="BF43" s="13">
        <f t="shared" si="4"/>
        <v>0</v>
      </c>
    </row>
    <row r="44" spans="1:58" ht="27.75" customHeight="1" x14ac:dyDescent="0.25">
      <c r="A44" s="132"/>
      <c r="B44" s="74"/>
      <c r="C44" s="72" t="s">
        <v>85</v>
      </c>
      <c r="D44" s="48" t="s">
        <v>5</v>
      </c>
      <c r="E44" s="47">
        <f>SUM(E46,E66)</f>
        <v>0</v>
      </c>
      <c r="F44" s="47">
        <f t="shared" ref="F44:U44" si="9">SUM(F46,F66)</f>
        <v>0</v>
      </c>
      <c r="G44" s="47">
        <f t="shared" si="9"/>
        <v>0</v>
      </c>
      <c r="H44" s="47">
        <f t="shared" si="9"/>
        <v>0</v>
      </c>
      <c r="I44" s="47">
        <f t="shared" si="9"/>
        <v>0</v>
      </c>
      <c r="J44" s="47">
        <f t="shared" si="9"/>
        <v>0</v>
      </c>
      <c r="K44" s="47">
        <f t="shared" si="9"/>
        <v>0</v>
      </c>
      <c r="L44" s="47">
        <f t="shared" si="9"/>
        <v>0</v>
      </c>
      <c r="M44" s="47">
        <f t="shared" si="9"/>
        <v>0</v>
      </c>
      <c r="N44" s="47">
        <f t="shared" si="9"/>
        <v>0</v>
      </c>
      <c r="O44" s="47">
        <f t="shared" si="9"/>
        <v>0</v>
      </c>
      <c r="P44" s="47">
        <f t="shared" si="9"/>
        <v>0</v>
      </c>
      <c r="Q44" s="47">
        <f t="shared" si="9"/>
        <v>0</v>
      </c>
      <c r="R44" s="47">
        <f t="shared" si="9"/>
        <v>0</v>
      </c>
      <c r="S44" s="47">
        <f t="shared" si="9"/>
        <v>0</v>
      </c>
      <c r="T44" s="47">
        <f t="shared" si="9"/>
        <v>0</v>
      </c>
      <c r="U44" s="47">
        <f t="shared" si="9"/>
        <v>0</v>
      </c>
      <c r="V44" s="32">
        <f t="shared" si="2"/>
        <v>0</v>
      </c>
      <c r="W44" s="1" t="s">
        <v>6</v>
      </c>
      <c r="X44" s="1" t="s">
        <v>6</v>
      </c>
      <c r="Y44" s="47">
        <f>SUM(Y46,Y66)</f>
        <v>0</v>
      </c>
      <c r="Z44" s="47">
        <f t="shared" ref="Z44:BD44" si="10">SUM(Z46,Z66)</f>
        <v>0</v>
      </c>
      <c r="AA44" s="47">
        <f t="shared" si="10"/>
        <v>0</v>
      </c>
      <c r="AB44" s="47">
        <f t="shared" si="10"/>
        <v>0</v>
      </c>
      <c r="AC44" s="47">
        <f t="shared" si="10"/>
        <v>0</v>
      </c>
      <c r="AD44" s="47">
        <f t="shared" si="10"/>
        <v>0</v>
      </c>
      <c r="AE44" s="47">
        <f t="shared" si="10"/>
        <v>0</v>
      </c>
      <c r="AF44" s="47">
        <f t="shared" si="10"/>
        <v>0</v>
      </c>
      <c r="AG44" s="47">
        <f t="shared" si="10"/>
        <v>0</v>
      </c>
      <c r="AH44" s="47">
        <f t="shared" si="10"/>
        <v>0</v>
      </c>
      <c r="AI44" s="47">
        <f t="shared" si="10"/>
        <v>0</v>
      </c>
      <c r="AJ44" s="47">
        <f t="shared" si="10"/>
        <v>0</v>
      </c>
      <c r="AK44" s="47">
        <f t="shared" si="10"/>
        <v>0</v>
      </c>
      <c r="AL44" s="47">
        <f t="shared" si="10"/>
        <v>0</v>
      </c>
      <c r="AM44" s="47">
        <f t="shared" si="10"/>
        <v>0</v>
      </c>
      <c r="AN44" s="47">
        <f t="shared" si="10"/>
        <v>0</v>
      </c>
      <c r="AO44" s="47">
        <f t="shared" si="10"/>
        <v>0</v>
      </c>
      <c r="AP44" s="47">
        <f t="shared" si="10"/>
        <v>0</v>
      </c>
      <c r="AQ44" s="47">
        <f t="shared" si="10"/>
        <v>0</v>
      </c>
      <c r="AR44" s="47">
        <f t="shared" si="10"/>
        <v>0</v>
      </c>
      <c r="AS44" s="47">
        <f t="shared" si="10"/>
        <v>0</v>
      </c>
      <c r="AT44" s="47">
        <f t="shared" si="10"/>
        <v>0</v>
      </c>
      <c r="AU44" s="47"/>
      <c r="AV44" s="47">
        <f t="shared" si="10"/>
        <v>0</v>
      </c>
      <c r="AW44" s="47">
        <f t="shared" si="10"/>
        <v>0</v>
      </c>
      <c r="AX44" s="47">
        <f t="shared" si="10"/>
        <v>0</v>
      </c>
      <c r="AY44" s="47">
        <f t="shared" si="10"/>
        <v>0</v>
      </c>
      <c r="AZ44" s="47">
        <f t="shared" si="10"/>
        <v>0</v>
      </c>
      <c r="BA44" s="47">
        <f t="shared" si="10"/>
        <v>0</v>
      </c>
      <c r="BB44" s="47">
        <f t="shared" si="10"/>
        <v>0</v>
      </c>
      <c r="BC44" s="47">
        <f t="shared" si="10"/>
        <v>0</v>
      </c>
      <c r="BD44" s="47">
        <f t="shared" si="10"/>
        <v>0</v>
      </c>
      <c r="BE44" s="35">
        <f t="shared" si="3"/>
        <v>0</v>
      </c>
      <c r="BF44" s="13">
        <f t="shared" si="4"/>
        <v>0</v>
      </c>
    </row>
    <row r="45" spans="1:58" ht="21" customHeight="1" x14ac:dyDescent="0.25">
      <c r="A45" s="132"/>
      <c r="B45" s="75"/>
      <c r="C45" s="73"/>
      <c r="D45" s="47" t="s">
        <v>7</v>
      </c>
      <c r="E45" s="47">
        <f>SUM(E47)</f>
        <v>0</v>
      </c>
      <c r="F45" s="47">
        <f t="shared" ref="F45:U45" si="11">SUM(F47)</f>
        <v>0</v>
      </c>
      <c r="G45" s="47">
        <f t="shared" si="11"/>
        <v>0</v>
      </c>
      <c r="H45" s="47">
        <f t="shared" si="11"/>
        <v>0</v>
      </c>
      <c r="I45" s="47">
        <f t="shared" si="11"/>
        <v>0</v>
      </c>
      <c r="J45" s="47">
        <f t="shared" si="11"/>
        <v>0</v>
      </c>
      <c r="K45" s="47">
        <f t="shared" si="11"/>
        <v>0</v>
      </c>
      <c r="L45" s="47">
        <f t="shared" si="11"/>
        <v>0</v>
      </c>
      <c r="M45" s="47">
        <f t="shared" si="11"/>
        <v>0</v>
      </c>
      <c r="N45" s="47">
        <f t="shared" si="11"/>
        <v>0</v>
      </c>
      <c r="O45" s="47">
        <f t="shared" si="11"/>
        <v>0</v>
      </c>
      <c r="P45" s="47">
        <f t="shared" si="11"/>
        <v>0</v>
      </c>
      <c r="Q45" s="47">
        <f t="shared" si="11"/>
        <v>0</v>
      </c>
      <c r="R45" s="47">
        <f t="shared" si="11"/>
        <v>0</v>
      </c>
      <c r="S45" s="47">
        <f t="shared" si="11"/>
        <v>0</v>
      </c>
      <c r="T45" s="47">
        <f t="shared" si="11"/>
        <v>0</v>
      </c>
      <c r="U45" s="47">
        <f t="shared" si="11"/>
        <v>0</v>
      </c>
      <c r="V45" s="32">
        <f t="shared" si="2"/>
        <v>0</v>
      </c>
      <c r="W45" s="1" t="s">
        <v>6</v>
      </c>
      <c r="X45" s="1" t="s">
        <v>6</v>
      </c>
      <c r="Y45" s="47">
        <f>SUM(Y47,Y67,Y97)</f>
        <v>0</v>
      </c>
      <c r="Z45" s="47">
        <f t="shared" ref="Z45:BD45" si="12">SUM(Z47,Z67,Z97)</f>
        <v>0</v>
      </c>
      <c r="AA45" s="47">
        <f t="shared" si="12"/>
        <v>0</v>
      </c>
      <c r="AB45" s="47">
        <f t="shared" si="12"/>
        <v>0</v>
      </c>
      <c r="AC45" s="47">
        <f t="shared" si="12"/>
        <v>0</v>
      </c>
      <c r="AD45" s="47">
        <f t="shared" si="12"/>
        <v>0</v>
      </c>
      <c r="AE45" s="47">
        <f t="shared" si="12"/>
        <v>0</v>
      </c>
      <c r="AF45" s="47">
        <f t="shared" si="12"/>
        <v>0</v>
      </c>
      <c r="AG45" s="47">
        <f t="shared" si="12"/>
        <v>0</v>
      </c>
      <c r="AH45" s="47">
        <f t="shared" si="12"/>
        <v>0</v>
      </c>
      <c r="AI45" s="47">
        <f t="shared" si="12"/>
        <v>0</v>
      </c>
      <c r="AJ45" s="47">
        <f t="shared" si="12"/>
        <v>0</v>
      </c>
      <c r="AK45" s="47">
        <f t="shared" si="12"/>
        <v>0</v>
      </c>
      <c r="AL45" s="47">
        <f t="shared" si="12"/>
        <v>0</v>
      </c>
      <c r="AM45" s="47">
        <f t="shared" si="12"/>
        <v>0</v>
      </c>
      <c r="AN45" s="47">
        <f t="shared" si="12"/>
        <v>0</v>
      </c>
      <c r="AO45" s="47">
        <f t="shared" si="12"/>
        <v>0</v>
      </c>
      <c r="AP45" s="47">
        <f t="shared" si="12"/>
        <v>0</v>
      </c>
      <c r="AQ45" s="47">
        <f t="shared" si="12"/>
        <v>0</v>
      </c>
      <c r="AR45" s="47">
        <f t="shared" si="12"/>
        <v>0</v>
      </c>
      <c r="AS45" s="47">
        <f t="shared" si="12"/>
        <v>0</v>
      </c>
      <c r="AT45" s="47">
        <f t="shared" si="12"/>
        <v>0</v>
      </c>
      <c r="AU45" s="47"/>
      <c r="AV45" s="47">
        <f t="shared" si="12"/>
        <v>0</v>
      </c>
      <c r="AW45" s="47">
        <f t="shared" si="12"/>
        <v>0</v>
      </c>
      <c r="AX45" s="47">
        <f t="shared" si="12"/>
        <v>0</v>
      </c>
      <c r="AY45" s="47">
        <f t="shared" si="12"/>
        <v>0</v>
      </c>
      <c r="AZ45" s="47">
        <f t="shared" si="12"/>
        <v>0</v>
      </c>
      <c r="BA45" s="47">
        <f t="shared" si="12"/>
        <v>0</v>
      </c>
      <c r="BB45" s="47">
        <f t="shared" si="12"/>
        <v>0</v>
      </c>
      <c r="BC45" s="47">
        <f t="shared" si="12"/>
        <v>0</v>
      </c>
      <c r="BD45" s="47">
        <f t="shared" si="12"/>
        <v>0</v>
      </c>
      <c r="BE45" s="35">
        <f t="shared" si="3"/>
        <v>0</v>
      </c>
      <c r="BF45" s="13">
        <f t="shared" si="4"/>
        <v>0</v>
      </c>
    </row>
    <row r="46" spans="1:58" ht="26.4" x14ac:dyDescent="0.25">
      <c r="A46" s="132"/>
      <c r="B46" s="78" t="s">
        <v>17</v>
      </c>
      <c r="C46" s="90" t="s">
        <v>18</v>
      </c>
      <c r="D46" s="13" t="s">
        <v>5</v>
      </c>
      <c r="E46" s="13">
        <f>SUM(E48,E50,E52,E54,E56,E58,E60,E62,E64)</f>
        <v>0</v>
      </c>
      <c r="F46" s="13">
        <f t="shared" ref="F46:U46" si="13">SUM(F48,F50,F52,F54,F56,F58,F60,F62,F64)</f>
        <v>0</v>
      </c>
      <c r="G46" s="13">
        <f t="shared" si="13"/>
        <v>0</v>
      </c>
      <c r="H46" s="13">
        <f t="shared" si="13"/>
        <v>0</v>
      </c>
      <c r="I46" s="13">
        <f t="shared" si="13"/>
        <v>0</v>
      </c>
      <c r="J46" s="13">
        <f t="shared" si="13"/>
        <v>0</v>
      </c>
      <c r="K46" s="13">
        <f t="shared" si="13"/>
        <v>0</v>
      </c>
      <c r="L46" s="13">
        <f t="shared" si="13"/>
        <v>0</v>
      </c>
      <c r="M46" s="13">
        <f t="shared" si="13"/>
        <v>0</v>
      </c>
      <c r="N46" s="13">
        <f t="shared" si="13"/>
        <v>0</v>
      </c>
      <c r="O46" s="13">
        <f t="shared" si="13"/>
        <v>0</v>
      </c>
      <c r="P46" s="13">
        <f t="shared" si="13"/>
        <v>0</v>
      </c>
      <c r="Q46" s="13">
        <f t="shared" si="13"/>
        <v>0</v>
      </c>
      <c r="R46" s="13">
        <f t="shared" si="13"/>
        <v>0</v>
      </c>
      <c r="S46" s="13">
        <f t="shared" si="13"/>
        <v>0</v>
      </c>
      <c r="T46" s="13">
        <f t="shared" si="13"/>
        <v>0</v>
      </c>
      <c r="U46" s="13">
        <f t="shared" si="13"/>
        <v>0</v>
      </c>
      <c r="V46" s="32">
        <f t="shared" si="2"/>
        <v>0</v>
      </c>
      <c r="W46" s="1" t="s">
        <v>6</v>
      </c>
      <c r="X46" s="1" t="s">
        <v>6</v>
      </c>
      <c r="Y46" s="13">
        <f>SUM(Y48,Y50,Y52,Y54,Y56,Y58,Y60)</f>
        <v>0</v>
      </c>
      <c r="Z46" s="13">
        <f t="shared" ref="Z46:BA46" si="14">SUM(Z48,Z50,Z52,Z54,Z56,Z58,Z60)</f>
        <v>0</v>
      </c>
      <c r="AA46" s="13">
        <f t="shared" si="14"/>
        <v>0</v>
      </c>
      <c r="AB46" s="13">
        <f t="shared" si="14"/>
        <v>0</v>
      </c>
      <c r="AC46" s="13">
        <f t="shared" si="14"/>
        <v>0</v>
      </c>
      <c r="AD46" s="13">
        <f t="shared" si="14"/>
        <v>0</v>
      </c>
      <c r="AE46" s="13">
        <f t="shared" si="14"/>
        <v>0</v>
      </c>
      <c r="AF46" s="13">
        <f t="shared" si="14"/>
        <v>0</v>
      </c>
      <c r="AG46" s="13">
        <f t="shared" si="14"/>
        <v>0</v>
      </c>
      <c r="AH46" s="13">
        <f t="shared" si="14"/>
        <v>0</v>
      </c>
      <c r="AI46" s="13">
        <f t="shared" si="14"/>
        <v>0</v>
      </c>
      <c r="AJ46" s="13">
        <f t="shared" si="14"/>
        <v>0</v>
      </c>
      <c r="AK46" s="13">
        <f t="shared" si="14"/>
        <v>0</v>
      </c>
      <c r="AL46" s="13">
        <f t="shared" si="14"/>
        <v>0</v>
      </c>
      <c r="AM46" s="13">
        <f t="shared" si="14"/>
        <v>0</v>
      </c>
      <c r="AN46" s="13">
        <f t="shared" si="14"/>
        <v>0</v>
      </c>
      <c r="AO46" s="13">
        <f t="shared" si="14"/>
        <v>0</v>
      </c>
      <c r="AP46" s="13">
        <f t="shared" si="14"/>
        <v>0</v>
      </c>
      <c r="AQ46" s="13">
        <f t="shared" si="14"/>
        <v>0</v>
      </c>
      <c r="AR46" s="13">
        <f t="shared" si="14"/>
        <v>0</v>
      </c>
      <c r="AS46" s="13">
        <f t="shared" si="14"/>
        <v>0</v>
      </c>
      <c r="AT46" s="13">
        <f t="shared" si="14"/>
        <v>0</v>
      </c>
      <c r="AU46" s="13"/>
      <c r="AV46" s="13">
        <f t="shared" si="14"/>
        <v>0</v>
      </c>
      <c r="AW46" s="13">
        <f t="shared" si="14"/>
        <v>0</v>
      </c>
      <c r="AX46" s="13">
        <f t="shared" si="14"/>
        <v>0</v>
      </c>
      <c r="AY46" s="13">
        <f t="shared" si="14"/>
        <v>0</v>
      </c>
      <c r="AZ46" s="13">
        <f t="shared" si="14"/>
        <v>0</v>
      </c>
      <c r="BA46" s="13">
        <f t="shared" si="14"/>
        <v>0</v>
      </c>
      <c r="BB46" s="13">
        <f t="shared" ref="BB46:BD46" si="15">SUM(BB48,BB50,BB52,BB54,BB56,BB58,BB60)</f>
        <v>0</v>
      </c>
      <c r="BC46" s="13">
        <f t="shared" si="15"/>
        <v>0</v>
      </c>
      <c r="BD46" s="13">
        <f t="shared" si="15"/>
        <v>0</v>
      </c>
      <c r="BE46" s="35">
        <f t="shared" si="3"/>
        <v>0</v>
      </c>
      <c r="BF46" s="13">
        <f t="shared" si="4"/>
        <v>0</v>
      </c>
    </row>
    <row r="47" spans="1:58" ht="21" customHeight="1" x14ac:dyDescent="0.25">
      <c r="A47" s="132"/>
      <c r="B47" s="79"/>
      <c r="C47" s="91"/>
      <c r="D47" s="13" t="s">
        <v>7</v>
      </c>
      <c r="E47" s="13">
        <f>SUM(E49,E51,E53,E55,E57,E59,E61)</f>
        <v>0</v>
      </c>
      <c r="F47" s="13">
        <f t="shared" ref="F47:U47" si="16">SUM(F49,F51,F53,F55,F57,F59,F61)</f>
        <v>0</v>
      </c>
      <c r="G47" s="13">
        <f t="shared" si="16"/>
        <v>0</v>
      </c>
      <c r="H47" s="13">
        <f t="shared" si="16"/>
        <v>0</v>
      </c>
      <c r="I47" s="13">
        <f t="shared" si="16"/>
        <v>0</v>
      </c>
      <c r="J47" s="13">
        <f t="shared" si="16"/>
        <v>0</v>
      </c>
      <c r="K47" s="13">
        <f t="shared" si="16"/>
        <v>0</v>
      </c>
      <c r="L47" s="13">
        <f t="shared" si="16"/>
        <v>0</v>
      </c>
      <c r="M47" s="13">
        <f t="shared" si="16"/>
        <v>0</v>
      </c>
      <c r="N47" s="13">
        <f t="shared" si="16"/>
        <v>0</v>
      </c>
      <c r="O47" s="13">
        <f t="shared" si="16"/>
        <v>0</v>
      </c>
      <c r="P47" s="13">
        <f t="shared" si="16"/>
        <v>0</v>
      </c>
      <c r="Q47" s="13">
        <f t="shared" si="16"/>
        <v>0</v>
      </c>
      <c r="R47" s="13">
        <f t="shared" si="16"/>
        <v>0</v>
      </c>
      <c r="S47" s="13">
        <f t="shared" si="16"/>
        <v>0</v>
      </c>
      <c r="T47" s="13">
        <f t="shared" si="16"/>
        <v>0</v>
      </c>
      <c r="U47" s="13">
        <f t="shared" si="16"/>
        <v>0</v>
      </c>
      <c r="V47" s="32">
        <f t="shared" si="2"/>
        <v>0</v>
      </c>
      <c r="W47" s="1" t="s">
        <v>6</v>
      </c>
      <c r="X47" s="1" t="s">
        <v>6</v>
      </c>
      <c r="Y47" s="13">
        <f>SUM(Y49,Y51,Y53,Y55,Y57,Y59,Y61)</f>
        <v>0</v>
      </c>
      <c r="Z47" s="13">
        <f t="shared" ref="Z47:BD47" si="17">SUM(Z49,Z51,Z53,Z55,Z57,Z59,Z61)</f>
        <v>0</v>
      </c>
      <c r="AA47" s="13">
        <f t="shared" si="17"/>
        <v>0</v>
      </c>
      <c r="AB47" s="13">
        <f t="shared" si="17"/>
        <v>0</v>
      </c>
      <c r="AC47" s="13">
        <f t="shared" si="17"/>
        <v>0</v>
      </c>
      <c r="AD47" s="13">
        <f t="shared" si="17"/>
        <v>0</v>
      </c>
      <c r="AE47" s="13">
        <f t="shared" si="17"/>
        <v>0</v>
      </c>
      <c r="AF47" s="13">
        <f t="shared" si="17"/>
        <v>0</v>
      </c>
      <c r="AG47" s="13">
        <f t="shared" si="17"/>
        <v>0</v>
      </c>
      <c r="AH47" s="13">
        <f t="shared" si="17"/>
        <v>0</v>
      </c>
      <c r="AI47" s="13">
        <f t="shared" si="17"/>
        <v>0</v>
      </c>
      <c r="AJ47" s="13">
        <f t="shared" si="17"/>
        <v>0</v>
      </c>
      <c r="AK47" s="13">
        <f t="shared" si="17"/>
        <v>0</v>
      </c>
      <c r="AL47" s="13">
        <f t="shared" si="17"/>
        <v>0</v>
      </c>
      <c r="AM47" s="13">
        <f t="shared" si="17"/>
        <v>0</v>
      </c>
      <c r="AN47" s="13">
        <f t="shared" si="17"/>
        <v>0</v>
      </c>
      <c r="AO47" s="13">
        <f t="shared" si="17"/>
        <v>0</v>
      </c>
      <c r="AP47" s="13">
        <f t="shared" si="17"/>
        <v>0</v>
      </c>
      <c r="AQ47" s="13">
        <f t="shared" si="17"/>
        <v>0</v>
      </c>
      <c r="AR47" s="13">
        <f t="shared" si="17"/>
        <v>0</v>
      </c>
      <c r="AS47" s="13">
        <f t="shared" si="17"/>
        <v>0</v>
      </c>
      <c r="AT47" s="13">
        <f t="shared" si="17"/>
        <v>0</v>
      </c>
      <c r="AU47" s="13"/>
      <c r="AV47" s="13">
        <f t="shared" si="17"/>
        <v>0</v>
      </c>
      <c r="AW47" s="13">
        <f t="shared" si="17"/>
        <v>0</v>
      </c>
      <c r="AX47" s="13">
        <f t="shared" si="17"/>
        <v>0</v>
      </c>
      <c r="AY47" s="13">
        <f t="shared" si="17"/>
        <v>0</v>
      </c>
      <c r="AZ47" s="13">
        <f t="shared" si="17"/>
        <v>0</v>
      </c>
      <c r="BA47" s="13">
        <f t="shared" si="17"/>
        <v>0</v>
      </c>
      <c r="BB47" s="13">
        <f t="shared" si="17"/>
        <v>0</v>
      </c>
      <c r="BC47" s="13">
        <f t="shared" si="17"/>
        <v>0</v>
      </c>
      <c r="BD47" s="13">
        <f t="shared" si="17"/>
        <v>0</v>
      </c>
      <c r="BE47" s="35">
        <f t="shared" si="3"/>
        <v>0</v>
      </c>
      <c r="BF47" s="13">
        <f t="shared" si="4"/>
        <v>0</v>
      </c>
    </row>
    <row r="48" spans="1:58" ht="26.4" x14ac:dyDescent="0.25">
      <c r="A48" s="132"/>
      <c r="B48" s="78" t="s">
        <v>82</v>
      </c>
      <c r="C48" s="76" t="s">
        <v>51</v>
      </c>
      <c r="D48" s="17" t="s">
        <v>5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32">
        <f t="shared" si="2"/>
        <v>0</v>
      </c>
      <c r="W48" s="1" t="s">
        <v>6</v>
      </c>
      <c r="X48" s="1" t="s">
        <v>6</v>
      </c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35">
        <f t="shared" si="3"/>
        <v>0</v>
      </c>
      <c r="BF48" s="13">
        <f t="shared" si="4"/>
        <v>0</v>
      </c>
    </row>
    <row r="49" spans="1:58" ht="30" customHeight="1" x14ac:dyDescent="0.25">
      <c r="A49" s="132"/>
      <c r="B49" s="79"/>
      <c r="C49" s="77"/>
      <c r="D49" s="6" t="s">
        <v>7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32">
        <f t="shared" si="2"/>
        <v>0</v>
      </c>
      <c r="W49" s="1" t="s">
        <v>6</v>
      </c>
      <c r="X49" s="1" t="s">
        <v>6</v>
      </c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35">
        <f t="shared" si="3"/>
        <v>0</v>
      </c>
      <c r="BF49" s="13">
        <f t="shared" si="4"/>
        <v>0</v>
      </c>
    </row>
    <row r="50" spans="1:58" ht="26.4" x14ac:dyDescent="0.25">
      <c r="A50" s="132"/>
      <c r="B50" s="78" t="s">
        <v>86</v>
      </c>
      <c r="C50" s="76" t="s">
        <v>52</v>
      </c>
      <c r="D50" s="17" t="s">
        <v>5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32">
        <f t="shared" si="2"/>
        <v>0</v>
      </c>
      <c r="W50" s="1" t="s">
        <v>6</v>
      </c>
      <c r="X50" s="1" t="s">
        <v>6</v>
      </c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35">
        <f t="shared" si="3"/>
        <v>0</v>
      </c>
      <c r="BF50" s="13">
        <f t="shared" si="4"/>
        <v>0</v>
      </c>
    </row>
    <row r="51" spans="1:58" ht="22.5" customHeight="1" x14ac:dyDescent="0.25">
      <c r="A51" s="132"/>
      <c r="B51" s="79"/>
      <c r="C51" s="77"/>
      <c r="D51" s="6" t="s">
        <v>7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32">
        <f t="shared" si="2"/>
        <v>0</v>
      </c>
      <c r="W51" s="1" t="s">
        <v>6</v>
      </c>
      <c r="X51" s="1" t="s">
        <v>6</v>
      </c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35">
        <f t="shared" si="3"/>
        <v>0</v>
      </c>
      <c r="BF51" s="13">
        <f t="shared" si="4"/>
        <v>0</v>
      </c>
    </row>
    <row r="52" spans="1:58" ht="26.4" x14ac:dyDescent="0.25">
      <c r="A52" s="132"/>
      <c r="B52" s="78" t="s">
        <v>87</v>
      </c>
      <c r="C52" s="76" t="s">
        <v>53</v>
      </c>
      <c r="D52" s="17" t="s">
        <v>5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32">
        <f t="shared" si="2"/>
        <v>0</v>
      </c>
      <c r="W52" s="1" t="s">
        <v>6</v>
      </c>
      <c r="X52" s="1" t="s">
        <v>6</v>
      </c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35">
        <f t="shared" si="3"/>
        <v>0</v>
      </c>
      <c r="BF52" s="13">
        <f t="shared" si="4"/>
        <v>0</v>
      </c>
    </row>
    <row r="53" spans="1:58" ht="23.25" customHeight="1" x14ac:dyDescent="0.25">
      <c r="A53" s="132"/>
      <c r="B53" s="79"/>
      <c r="C53" s="77"/>
      <c r="D53" s="6" t="s">
        <v>7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32">
        <f t="shared" si="2"/>
        <v>0</v>
      </c>
      <c r="W53" s="1" t="s">
        <v>6</v>
      </c>
      <c r="X53" s="1" t="s">
        <v>6</v>
      </c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35">
        <f t="shared" si="3"/>
        <v>0</v>
      </c>
      <c r="BF53" s="13">
        <f t="shared" si="4"/>
        <v>0</v>
      </c>
    </row>
    <row r="54" spans="1:58" ht="26.4" x14ac:dyDescent="0.25">
      <c r="A54" s="132"/>
      <c r="B54" s="78" t="s">
        <v>88</v>
      </c>
      <c r="C54" s="76" t="s">
        <v>54</v>
      </c>
      <c r="D54" s="17" t="s">
        <v>5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32">
        <f t="shared" si="2"/>
        <v>0</v>
      </c>
      <c r="W54" s="1" t="s">
        <v>6</v>
      </c>
      <c r="X54" s="1" t="s">
        <v>6</v>
      </c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35">
        <f t="shared" si="3"/>
        <v>0</v>
      </c>
      <c r="BF54" s="13">
        <f t="shared" si="4"/>
        <v>0</v>
      </c>
    </row>
    <row r="55" spans="1:58" ht="20.25" customHeight="1" x14ac:dyDescent="0.25">
      <c r="A55" s="132"/>
      <c r="B55" s="79"/>
      <c r="C55" s="77"/>
      <c r="D55" s="6" t="s">
        <v>7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32">
        <f t="shared" si="2"/>
        <v>0</v>
      </c>
      <c r="W55" s="1" t="s">
        <v>6</v>
      </c>
      <c r="X55" s="1" t="s">
        <v>6</v>
      </c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35">
        <f t="shared" si="3"/>
        <v>0</v>
      </c>
      <c r="BF55" s="13">
        <f t="shared" si="4"/>
        <v>0</v>
      </c>
    </row>
    <row r="56" spans="1:58" ht="26.4" x14ac:dyDescent="0.25">
      <c r="A56" s="132"/>
      <c r="B56" s="78" t="s">
        <v>89</v>
      </c>
      <c r="C56" s="76" t="s">
        <v>55</v>
      </c>
      <c r="D56" s="17" t="s">
        <v>5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32">
        <f t="shared" si="2"/>
        <v>0</v>
      </c>
      <c r="W56" s="1" t="s">
        <v>6</v>
      </c>
      <c r="X56" s="1" t="s">
        <v>6</v>
      </c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35">
        <f t="shared" si="3"/>
        <v>0</v>
      </c>
      <c r="BF56" s="13">
        <f t="shared" si="4"/>
        <v>0</v>
      </c>
    </row>
    <row r="57" spans="1:58" ht="27" customHeight="1" x14ac:dyDescent="0.25">
      <c r="A57" s="132"/>
      <c r="B57" s="79"/>
      <c r="C57" s="77"/>
      <c r="D57" s="6" t="s">
        <v>7</v>
      </c>
      <c r="E57" s="6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2">
        <f t="shared" si="2"/>
        <v>0</v>
      </c>
      <c r="W57" s="1" t="s">
        <v>6</v>
      </c>
      <c r="X57" s="1" t="s">
        <v>6</v>
      </c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35">
        <f t="shared" si="3"/>
        <v>0</v>
      </c>
      <c r="BF57" s="13">
        <f t="shared" si="4"/>
        <v>0</v>
      </c>
    </row>
    <row r="58" spans="1:58" ht="26.4" x14ac:dyDescent="0.25">
      <c r="A58" s="132"/>
      <c r="B58" s="78" t="s">
        <v>90</v>
      </c>
      <c r="C58" s="76" t="s">
        <v>56</v>
      </c>
      <c r="D58" s="17" t="s">
        <v>5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32">
        <f t="shared" si="2"/>
        <v>0</v>
      </c>
      <c r="W58" s="1" t="s">
        <v>6</v>
      </c>
      <c r="X58" s="1" t="s">
        <v>6</v>
      </c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35">
        <f t="shared" si="3"/>
        <v>0</v>
      </c>
      <c r="BF58" s="13">
        <f t="shared" si="4"/>
        <v>0</v>
      </c>
    </row>
    <row r="59" spans="1:58" ht="33.75" customHeight="1" x14ac:dyDescent="0.25">
      <c r="A59" s="132"/>
      <c r="B59" s="79"/>
      <c r="C59" s="77"/>
      <c r="D59" s="39" t="s">
        <v>7</v>
      </c>
      <c r="E59" s="39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2">
        <f t="shared" si="2"/>
        <v>0</v>
      </c>
      <c r="W59" s="1" t="s">
        <v>6</v>
      </c>
      <c r="X59" s="1" t="s">
        <v>6</v>
      </c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35">
        <f t="shared" si="3"/>
        <v>0</v>
      </c>
      <c r="BF59" s="13">
        <f t="shared" si="4"/>
        <v>0</v>
      </c>
    </row>
    <row r="60" spans="1:58" ht="29.25" customHeight="1" x14ac:dyDescent="0.25">
      <c r="A60" s="132"/>
      <c r="B60" s="78" t="s">
        <v>91</v>
      </c>
      <c r="C60" s="76" t="s">
        <v>57</v>
      </c>
      <c r="D60" s="18" t="s">
        <v>5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32">
        <f t="shared" si="2"/>
        <v>0</v>
      </c>
      <c r="W60" s="1" t="s">
        <v>6</v>
      </c>
      <c r="X60" s="1" t="s">
        <v>6</v>
      </c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35">
        <f t="shared" si="3"/>
        <v>0</v>
      </c>
      <c r="BF60" s="13">
        <f t="shared" si="4"/>
        <v>0</v>
      </c>
    </row>
    <row r="61" spans="1:58" ht="30" customHeight="1" x14ac:dyDescent="0.25">
      <c r="A61" s="132"/>
      <c r="B61" s="79"/>
      <c r="C61" s="77"/>
      <c r="D61" s="40" t="s">
        <v>7</v>
      </c>
      <c r="E61" s="4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2">
        <f t="shared" si="2"/>
        <v>0</v>
      </c>
      <c r="W61" s="1" t="s">
        <v>6</v>
      </c>
      <c r="X61" s="1" t="s">
        <v>6</v>
      </c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35">
        <f t="shared" si="3"/>
        <v>0</v>
      </c>
      <c r="BF61" s="13">
        <f t="shared" si="4"/>
        <v>0</v>
      </c>
    </row>
    <row r="62" spans="1:58" ht="30" customHeight="1" x14ac:dyDescent="0.25">
      <c r="A62" s="132"/>
      <c r="B62" s="78" t="s">
        <v>116</v>
      </c>
      <c r="C62" s="76" t="s">
        <v>15</v>
      </c>
      <c r="D62" s="18" t="s">
        <v>5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32">
        <f t="shared" si="2"/>
        <v>0</v>
      </c>
      <c r="W62" s="1" t="s">
        <v>6</v>
      </c>
      <c r="X62" s="1" t="s">
        <v>6</v>
      </c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35"/>
      <c r="BF62" s="13"/>
    </row>
    <row r="63" spans="1:58" ht="30" customHeight="1" x14ac:dyDescent="0.25">
      <c r="A63" s="132"/>
      <c r="B63" s="79"/>
      <c r="C63" s="77"/>
      <c r="D63" s="54" t="s">
        <v>7</v>
      </c>
      <c r="E63" s="5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2">
        <f t="shared" si="2"/>
        <v>0</v>
      </c>
      <c r="W63" s="1" t="s">
        <v>6</v>
      </c>
      <c r="X63" s="1" t="s">
        <v>6</v>
      </c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35"/>
      <c r="BF63" s="13"/>
    </row>
    <row r="64" spans="1:58" ht="30" customHeight="1" x14ac:dyDescent="0.25">
      <c r="A64" s="132"/>
      <c r="B64" s="78" t="s">
        <v>117</v>
      </c>
      <c r="C64" s="76" t="s">
        <v>118</v>
      </c>
      <c r="D64" s="18" t="s">
        <v>5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32">
        <f t="shared" si="2"/>
        <v>0</v>
      </c>
      <c r="W64" s="1" t="s">
        <v>6</v>
      </c>
      <c r="X64" s="1" t="s">
        <v>6</v>
      </c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35"/>
      <c r="BF64" s="13"/>
    </row>
    <row r="65" spans="1:58" ht="30" customHeight="1" x14ac:dyDescent="0.25">
      <c r="A65" s="132"/>
      <c r="B65" s="79"/>
      <c r="C65" s="77"/>
      <c r="D65" s="54" t="s">
        <v>7</v>
      </c>
      <c r="E65" s="5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2">
        <f t="shared" si="2"/>
        <v>0</v>
      </c>
      <c r="W65" s="1" t="s">
        <v>6</v>
      </c>
      <c r="X65" s="1" t="s">
        <v>6</v>
      </c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35"/>
      <c r="BF65" s="13"/>
    </row>
    <row r="66" spans="1:58" ht="26.4" x14ac:dyDescent="0.25">
      <c r="A66" s="132"/>
      <c r="B66" s="92" t="s">
        <v>19</v>
      </c>
      <c r="C66" s="93" t="s">
        <v>20</v>
      </c>
      <c r="D66" s="13" t="s">
        <v>5</v>
      </c>
      <c r="E66" s="13">
        <f t="shared" ref="E66:U66" si="18">SUM(E68,E77,E83,E89,E97)</f>
        <v>0</v>
      </c>
      <c r="F66" s="13">
        <f t="shared" si="18"/>
        <v>0</v>
      </c>
      <c r="G66" s="13">
        <f t="shared" si="18"/>
        <v>0</v>
      </c>
      <c r="H66" s="13">
        <f t="shared" si="18"/>
        <v>0</v>
      </c>
      <c r="I66" s="13">
        <f t="shared" si="18"/>
        <v>0</v>
      </c>
      <c r="J66" s="13">
        <f t="shared" si="18"/>
        <v>0</v>
      </c>
      <c r="K66" s="13">
        <f t="shared" si="18"/>
        <v>0</v>
      </c>
      <c r="L66" s="13">
        <f t="shared" si="18"/>
        <v>0</v>
      </c>
      <c r="M66" s="13">
        <f t="shared" si="18"/>
        <v>0</v>
      </c>
      <c r="N66" s="13">
        <f t="shared" si="18"/>
        <v>0</v>
      </c>
      <c r="O66" s="13">
        <f t="shared" si="18"/>
        <v>0</v>
      </c>
      <c r="P66" s="13">
        <f t="shared" si="18"/>
        <v>0</v>
      </c>
      <c r="Q66" s="13">
        <f t="shared" si="18"/>
        <v>0</v>
      </c>
      <c r="R66" s="13">
        <f t="shared" si="18"/>
        <v>0</v>
      </c>
      <c r="S66" s="13">
        <f t="shared" si="18"/>
        <v>0</v>
      </c>
      <c r="T66" s="13">
        <f t="shared" si="18"/>
        <v>0</v>
      </c>
      <c r="U66" s="13">
        <f t="shared" si="18"/>
        <v>0</v>
      </c>
      <c r="V66" s="32">
        <f t="shared" si="2"/>
        <v>0</v>
      </c>
      <c r="W66" s="1" t="s">
        <v>6</v>
      </c>
      <c r="X66" s="1" t="s">
        <v>6</v>
      </c>
      <c r="Y66" s="13">
        <f>SUM(Y68,Y77,Y83,Y89)</f>
        <v>0</v>
      </c>
      <c r="Z66" s="13">
        <f t="shared" ref="Z66:BD66" si="19">SUM(Z68,Z77,Z83,Z89)</f>
        <v>0</v>
      </c>
      <c r="AA66" s="13">
        <f t="shared" si="19"/>
        <v>0</v>
      </c>
      <c r="AB66" s="13">
        <f t="shared" si="19"/>
        <v>0</v>
      </c>
      <c r="AC66" s="13">
        <f t="shared" si="19"/>
        <v>0</v>
      </c>
      <c r="AD66" s="13">
        <f t="shared" si="19"/>
        <v>0</v>
      </c>
      <c r="AE66" s="13">
        <f t="shared" si="19"/>
        <v>0</v>
      </c>
      <c r="AF66" s="13">
        <f t="shared" si="19"/>
        <v>0</v>
      </c>
      <c r="AG66" s="13">
        <f t="shared" si="19"/>
        <v>0</v>
      </c>
      <c r="AH66" s="13">
        <f t="shared" si="19"/>
        <v>0</v>
      </c>
      <c r="AI66" s="13">
        <f t="shared" si="19"/>
        <v>0</v>
      </c>
      <c r="AJ66" s="13">
        <f t="shared" si="19"/>
        <v>0</v>
      </c>
      <c r="AK66" s="13">
        <f t="shared" si="19"/>
        <v>0</v>
      </c>
      <c r="AL66" s="13">
        <f t="shared" si="19"/>
        <v>0</v>
      </c>
      <c r="AM66" s="13">
        <f t="shared" si="19"/>
        <v>0</v>
      </c>
      <c r="AN66" s="13">
        <f t="shared" si="19"/>
        <v>0</v>
      </c>
      <c r="AO66" s="13">
        <f t="shared" si="19"/>
        <v>0</v>
      </c>
      <c r="AP66" s="13">
        <f t="shared" si="19"/>
        <v>0</v>
      </c>
      <c r="AQ66" s="13">
        <f t="shared" si="19"/>
        <v>0</v>
      </c>
      <c r="AR66" s="13">
        <f t="shared" si="19"/>
        <v>0</v>
      </c>
      <c r="AS66" s="13">
        <f t="shared" si="19"/>
        <v>0</v>
      </c>
      <c r="AT66" s="13">
        <f t="shared" si="19"/>
        <v>0</v>
      </c>
      <c r="AU66" s="13"/>
      <c r="AV66" s="13">
        <f t="shared" si="19"/>
        <v>0</v>
      </c>
      <c r="AW66" s="13">
        <f t="shared" si="19"/>
        <v>0</v>
      </c>
      <c r="AX66" s="13">
        <f t="shared" si="19"/>
        <v>0</v>
      </c>
      <c r="AY66" s="13">
        <f t="shared" si="19"/>
        <v>0</v>
      </c>
      <c r="AZ66" s="13">
        <f t="shared" si="19"/>
        <v>0</v>
      </c>
      <c r="BA66" s="13">
        <f t="shared" si="19"/>
        <v>0</v>
      </c>
      <c r="BB66" s="13">
        <f t="shared" si="19"/>
        <v>0</v>
      </c>
      <c r="BC66" s="13">
        <f t="shared" si="19"/>
        <v>0</v>
      </c>
      <c r="BD66" s="13">
        <f t="shared" si="19"/>
        <v>0</v>
      </c>
      <c r="BE66" s="35">
        <f t="shared" si="3"/>
        <v>0</v>
      </c>
      <c r="BF66" s="13">
        <f t="shared" si="4"/>
        <v>0</v>
      </c>
    </row>
    <row r="67" spans="1:58" ht="24" customHeight="1" x14ac:dyDescent="0.25">
      <c r="A67" s="132"/>
      <c r="B67" s="92"/>
      <c r="C67" s="94"/>
      <c r="D67" s="13" t="s">
        <v>7</v>
      </c>
      <c r="E67" s="13">
        <f t="shared" ref="E67:U67" si="20">SUM(E69,E78,E84,E90)</f>
        <v>0</v>
      </c>
      <c r="F67" s="13">
        <f t="shared" si="20"/>
        <v>0</v>
      </c>
      <c r="G67" s="13">
        <f t="shared" si="20"/>
        <v>0</v>
      </c>
      <c r="H67" s="13">
        <f t="shared" si="20"/>
        <v>0</v>
      </c>
      <c r="I67" s="13">
        <f t="shared" si="20"/>
        <v>0</v>
      </c>
      <c r="J67" s="13">
        <f t="shared" si="20"/>
        <v>0</v>
      </c>
      <c r="K67" s="13">
        <f t="shared" si="20"/>
        <v>0</v>
      </c>
      <c r="L67" s="13">
        <f t="shared" si="20"/>
        <v>0</v>
      </c>
      <c r="M67" s="13">
        <f t="shared" si="20"/>
        <v>0</v>
      </c>
      <c r="N67" s="13">
        <f t="shared" si="20"/>
        <v>0</v>
      </c>
      <c r="O67" s="13">
        <f t="shared" si="20"/>
        <v>0</v>
      </c>
      <c r="P67" s="13">
        <f t="shared" si="20"/>
        <v>0</v>
      </c>
      <c r="Q67" s="13">
        <f t="shared" si="20"/>
        <v>0</v>
      </c>
      <c r="R67" s="13">
        <f t="shared" si="20"/>
        <v>0</v>
      </c>
      <c r="S67" s="13">
        <f t="shared" si="20"/>
        <v>0</v>
      </c>
      <c r="T67" s="13">
        <f t="shared" si="20"/>
        <v>0</v>
      </c>
      <c r="U67" s="13">
        <f t="shared" si="20"/>
        <v>0</v>
      </c>
      <c r="V67" s="32">
        <f t="shared" si="2"/>
        <v>0</v>
      </c>
      <c r="W67" s="1" t="s">
        <v>6</v>
      </c>
      <c r="X67" s="1" t="s">
        <v>6</v>
      </c>
      <c r="Y67" s="13">
        <f>SUM(Y71)</f>
        <v>0</v>
      </c>
      <c r="Z67" s="13">
        <f t="shared" ref="Z67:BD67" si="21">SUM(Z71)</f>
        <v>0</v>
      </c>
      <c r="AA67" s="13">
        <f t="shared" si="21"/>
        <v>0</v>
      </c>
      <c r="AB67" s="13">
        <f t="shared" si="21"/>
        <v>0</v>
      </c>
      <c r="AC67" s="13">
        <f t="shared" si="21"/>
        <v>0</v>
      </c>
      <c r="AD67" s="13">
        <f t="shared" si="21"/>
        <v>0</v>
      </c>
      <c r="AE67" s="13">
        <f t="shared" si="21"/>
        <v>0</v>
      </c>
      <c r="AF67" s="13">
        <f t="shared" si="21"/>
        <v>0</v>
      </c>
      <c r="AG67" s="13">
        <f t="shared" si="21"/>
        <v>0</v>
      </c>
      <c r="AH67" s="13">
        <f t="shared" si="21"/>
        <v>0</v>
      </c>
      <c r="AI67" s="13">
        <f t="shared" si="21"/>
        <v>0</v>
      </c>
      <c r="AJ67" s="13">
        <f t="shared" si="21"/>
        <v>0</v>
      </c>
      <c r="AK67" s="13">
        <f t="shared" si="21"/>
        <v>0</v>
      </c>
      <c r="AL67" s="13">
        <f t="shared" si="21"/>
        <v>0</v>
      </c>
      <c r="AM67" s="13">
        <f t="shared" si="21"/>
        <v>0</v>
      </c>
      <c r="AN67" s="13">
        <f t="shared" si="21"/>
        <v>0</v>
      </c>
      <c r="AO67" s="13">
        <f t="shared" si="21"/>
        <v>0</v>
      </c>
      <c r="AP67" s="13">
        <f t="shared" si="21"/>
        <v>0</v>
      </c>
      <c r="AQ67" s="13">
        <f t="shared" si="21"/>
        <v>0</v>
      </c>
      <c r="AR67" s="13">
        <f t="shared" si="21"/>
        <v>0</v>
      </c>
      <c r="AS67" s="13">
        <f t="shared" si="21"/>
        <v>0</v>
      </c>
      <c r="AT67" s="13">
        <f t="shared" si="21"/>
        <v>0</v>
      </c>
      <c r="AU67" s="13"/>
      <c r="AV67" s="13">
        <f t="shared" si="21"/>
        <v>0</v>
      </c>
      <c r="AW67" s="13">
        <f t="shared" si="21"/>
        <v>0</v>
      </c>
      <c r="AX67" s="13">
        <f t="shared" si="21"/>
        <v>0</v>
      </c>
      <c r="AY67" s="13">
        <f t="shared" si="21"/>
        <v>0</v>
      </c>
      <c r="AZ67" s="13">
        <f t="shared" si="21"/>
        <v>0</v>
      </c>
      <c r="BA67" s="13">
        <f t="shared" si="21"/>
        <v>0</v>
      </c>
      <c r="BB67" s="13">
        <f t="shared" si="21"/>
        <v>0</v>
      </c>
      <c r="BC67" s="13">
        <f t="shared" si="21"/>
        <v>0</v>
      </c>
      <c r="BD67" s="13">
        <f t="shared" si="21"/>
        <v>0</v>
      </c>
      <c r="BE67" s="35">
        <f t="shared" si="3"/>
        <v>0</v>
      </c>
      <c r="BF67" s="13">
        <f t="shared" si="4"/>
        <v>0</v>
      </c>
    </row>
    <row r="68" spans="1:58" ht="33.75" customHeight="1" x14ac:dyDescent="0.25">
      <c r="A68" s="132"/>
      <c r="B68" s="84" t="s">
        <v>21</v>
      </c>
      <c r="C68" s="82" t="s">
        <v>58</v>
      </c>
      <c r="D68" s="23" t="s">
        <v>5</v>
      </c>
      <c r="E68" s="23">
        <f>SUM(E70,E72,E73,E75,E76)</f>
        <v>0</v>
      </c>
      <c r="F68" s="23">
        <f t="shared" ref="F68:U68" si="22">SUM(F70,F72,F73,F75,F76)</f>
        <v>0</v>
      </c>
      <c r="G68" s="23">
        <f t="shared" si="22"/>
        <v>0</v>
      </c>
      <c r="H68" s="23">
        <f t="shared" si="22"/>
        <v>0</v>
      </c>
      <c r="I68" s="23">
        <f t="shared" si="22"/>
        <v>0</v>
      </c>
      <c r="J68" s="23">
        <f t="shared" si="22"/>
        <v>0</v>
      </c>
      <c r="K68" s="23">
        <f t="shared" si="22"/>
        <v>0</v>
      </c>
      <c r="L68" s="23">
        <f t="shared" si="22"/>
        <v>0</v>
      </c>
      <c r="M68" s="23">
        <f t="shared" si="22"/>
        <v>0</v>
      </c>
      <c r="N68" s="23">
        <f t="shared" si="22"/>
        <v>0</v>
      </c>
      <c r="O68" s="23">
        <f t="shared" si="22"/>
        <v>0</v>
      </c>
      <c r="P68" s="23">
        <f t="shared" si="22"/>
        <v>0</v>
      </c>
      <c r="Q68" s="23">
        <f t="shared" si="22"/>
        <v>0</v>
      </c>
      <c r="R68" s="23">
        <f t="shared" si="22"/>
        <v>0</v>
      </c>
      <c r="S68" s="23">
        <f t="shared" si="22"/>
        <v>0</v>
      </c>
      <c r="T68" s="23">
        <f t="shared" si="22"/>
        <v>0</v>
      </c>
      <c r="U68" s="23">
        <f t="shared" si="22"/>
        <v>0</v>
      </c>
      <c r="V68" s="32">
        <f t="shared" si="2"/>
        <v>0</v>
      </c>
      <c r="W68" s="1" t="s">
        <v>6</v>
      </c>
      <c r="X68" s="1" t="s">
        <v>6</v>
      </c>
      <c r="Y68" s="23">
        <f t="shared" ref="Y68:AR68" si="23">SUM(Y70,Y72,Y73,Y75)</f>
        <v>0</v>
      </c>
      <c r="Z68" s="23">
        <f t="shared" si="23"/>
        <v>0</v>
      </c>
      <c r="AA68" s="23">
        <f t="shared" si="23"/>
        <v>0</v>
      </c>
      <c r="AB68" s="23">
        <f t="shared" si="23"/>
        <v>0</v>
      </c>
      <c r="AC68" s="23">
        <f t="shared" si="23"/>
        <v>0</v>
      </c>
      <c r="AD68" s="23">
        <f t="shared" si="23"/>
        <v>0</v>
      </c>
      <c r="AE68" s="23">
        <f t="shared" si="23"/>
        <v>0</v>
      </c>
      <c r="AF68" s="23">
        <f t="shared" si="23"/>
        <v>0</v>
      </c>
      <c r="AG68" s="23">
        <f t="shared" si="23"/>
        <v>0</v>
      </c>
      <c r="AH68" s="23">
        <f t="shared" si="23"/>
        <v>0</v>
      </c>
      <c r="AI68" s="23">
        <f t="shared" si="23"/>
        <v>0</v>
      </c>
      <c r="AJ68" s="23">
        <f t="shared" si="23"/>
        <v>0</v>
      </c>
      <c r="AK68" s="23">
        <f t="shared" si="23"/>
        <v>0</v>
      </c>
      <c r="AL68" s="23">
        <f t="shared" si="23"/>
        <v>0</v>
      </c>
      <c r="AM68" s="23">
        <f t="shared" si="23"/>
        <v>0</v>
      </c>
      <c r="AN68" s="23">
        <f t="shared" si="23"/>
        <v>0</v>
      </c>
      <c r="AO68" s="23">
        <f t="shared" si="23"/>
        <v>0</v>
      </c>
      <c r="AP68" s="23">
        <f t="shared" si="23"/>
        <v>0</v>
      </c>
      <c r="AQ68" s="23">
        <f t="shared" si="23"/>
        <v>0</v>
      </c>
      <c r="AR68" s="23">
        <f t="shared" si="23"/>
        <v>0</v>
      </c>
      <c r="AS68" s="23"/>
      <c r="AT68" s="23"/>
      <c r="AU68" s="23"/>
      <c r="AV68" s="23"/>
      <c r="AW68" s="23"/>
      <c r="AX68" s="23"/>
      <c r="AY68" s="23">
        <f t="shared" ref="AY68:BD68" si="24">SUM(AY70,AY72,AY73,AY75)</f>
        <v>0</v>
      </c>
      <c r="AZ68" s="23">
        <f t="shared" si="24"/>
        <v>0</v>
      </c>
      <c r="BA68" s="23">
        <f t="shared" si="24"/>
        <v>0</v>
      </c>
      <c r="BB68" s="23">
        <f t="shared" si="24"/>
        <v>0</v>
      </c>
      <c r="BC68" s="23">
        <f t="shared" si="24"/>
        <v>0</v>
      </c>
      <c r="BD68" s="23">
        <f t="shared" si="24"/>
        <v>0</v>
      </c>
      <c r="BE68" s="35">
        <f t="shared" si="3"/>
        <v>0</v>
      </c>
      <c r="BF68" s="13">
        <f t="shared" si="4"/>
        <v>0</v>
      </c>
    </row>
    <row r="69" spans="1:58" ht="34.5" customHeight="1" x14ac:dyDescent="0.25">
      <c r="A69" s="132"/>
      <c r="B69" s="85"/>
      <c r="C69" s="83"/>
      <c r="D69" s="23" t="s">
        <v>7</v>
      </c>
      <c r="E69" s="23">
        <f>SUM(E71,E74)</f>
        <v>0</v>
      </c>
      <c r="F69" s="23">
        <f t="shared" ref="F69:U69" si="25">SUM(F71,F74)</f>
        <v>0</v>
      </c>
      <c r="G69" s="23">
        <f t="shared" si="25"/>
        <v>0</v>
      </c>
      <c r="H69" s="23">
        <f t="shared" si="25"/>
        <v>0</v>
      </c>
      <c r="I69" s="23">
        <f t="shared" si="25"/>
        <v>0</v>
      </c>
      <c r="J69" s="23">
        <f t="shared" si="25"/>
        <v>0</v>
      </c>
      <c r="K69" s="23">
        <f t="shared" si="25"/>
        <v>0</v>
      </c>
      <c r="L69" s="23">
        <f t="shared" si="25"/>
        <v>0</v>
      </c>
      <c r="M69" s="23">
        <f t="shared" si="25"/>
        <v>0</v>
      </c>
      <c r="N69" s="23">
        <f t="shared" si="25"/>
        <v>0</v>
      </c>
      <c r="O69" s="23">
        <f t="shared" si="25"/>
        <v>0</v>
      </c>
      <c r="P69" s="23">
        <f t="shared" si="25"/>
        <v>0</v>
      </c>
      <c r="Q69" s="23">
        <f t="shared" si="25"/>
        <v>0</v>
      </c>
      <c r="R69" s="23">
        <f t="shared" si="25"/>
        <v>0</v>
      </c>
      <c r="S69" s="23">
        <f t="shared" si="25"/>
        <v>0</v>
      </c>
      <c r="T69" s="23">
        <f t="shared" si="25"/>
        <v>0</v>
      </c>
      <c r="U69" s="23">
        <f t="shared" si="25"/>
        <v>0</v>
      </c>
      <c r="V69" s="32">
        <f t="shared" si="2"/>
        <v>0</v>
      </c>
      <c r="W69" s="1" t="s">
        <v>6</v>
      </c>
      <c r="X69" s="1" t="s">
        <v>6</v>
      </c>
      <c r="Y69" s="23">
        <f>SUM(Y71,Y74)</f>
        <v>0</v>
      </c>
      <c r="Z69" s="23">
        <f t="shared" ref="Z69:BD69" si="26">SUM(Z71,Z74)</f>
        <v>0</v>
      </c>
      <c r="AA69" s="23">
        <f t="shared" si="26"/>
        <v>0</v>
      </c>
      <c r="AB69" s="23">
        <f t="shared" si="26"/>
        <v>0</v>
      </c>
      <c r="AC69" s="23">
        <f t="shared" si="26"/>
        <v>0</v>
      </c>
      <c r="AD69" s="23">
        <f t="shared" si="26"/>
        <v>0</v>
      </c>
      <c r="AE69" s="23">
        <f t="shared" si="26"/>
        <v>0</v>
      </c>
      <c r="AF69" s="23">
        <f t="shared" si="26"/>
        <v>0</v>
      </c>
      <c r="AG69" s="23">
        <f t="shared" si="26"/>
        <v>0</v>
      </c>
      <c r="AH69" s="23">
        <f t="shared" si="26"/>
        <v>0</v>
      </c>
      <c r="AI69" s="23">
        <f t="shared" si="26"/>
        <v>0</v>
      </c>
      <c r="AJ69" s="23">
        <f t="shared" si="26"/>
        <v>0</v>
      </c>
      <c r="AK69" s="23">
        <f t="shared" si="26"/>
        <v>0</v>
      </c>
      <c r="AL69" s="23">
        <f t="shared" si="26"/>
        <v>0</v>
      </c>
      <c r="AM69" s="23">
        <f t="shared" si="26"/>
        <v>0</v>
      </c>
      <c r="AN69" s="23">
        <f t="shared" si="26"/>
        <v>0</v>
      </c>
      <c r="AO69" s="23">
        <f t="shared" si="26"/>
        <v>0</v>
      </c>
      <c r="AP69" s="23">
        <f t="shared" si="26"/>
        <v>0</v>
      </c>
      <c r="AQ69" s="23">
        <f t="shared" si="26"/>
        <v>0</v>
      </c>
      <c r="AR69" s="23">
        <f t="shared" si="26"/>
        <v>0</v>
      </c>
      <c r="AS69" s="23"/>
      <c r="AT69" s="23"/>
      <c r="AU69" s="23"/>
      <c r="AV69" s="23">
        <f t="shared" si="26"/>
        <v>0</v>
      </c>
      <c r="AW69" s="23">
        <f t="shared" si="26"/>
        <v>0</v>
      </c>
      <c r="AX69" s="23">
        <f t="shared" si="26"/>
        <v>0</v>
      </c>
      <c r="AY69" s="23">
        <f t="shared" si="26"/>
        <v>0</v>
      </c>
      <c r="AZ69" s="23">
        <f t="shared" si="26"/>
        <v>0</v>
      </c>
      <c r="BA69" s="23">
        <f t="shared" si="26"/>
        <v>0</v>
      </c>
      <c r="BB69" s="23">
        <f t="shared" si="26"/>
        <v>0</v>
      </c>
      <c r="BC69" s="23">
        <f t="shared" si="26"/>
        <v>0</v>
      </c>
      <c r="BD69" s="23">
        <f t="shared" si="26"/>
        <v>0</v>
      </c>
      <c r="BE69" s="35">
        <f t="shared" si="3"/>
        <v>0</v>
      </c>
      <c r="BF69" s="13">
        <f t="shared" si="4"/>
        <v>0</v>
      </c>
    </row>
    <row r="70" spans="1:58" ht="35.25" customHeight="1" x14ac:dyDescent="0.25">
      <c r="A70" s="132"/>
      <c r="B70" s="78" t="s">
        <v>22</v>
      </c>
      <c r="C70" s="80" t="s">
        <v>79</v>
      </c>
      <c r="D70" s="18" t="s">
        <v>5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32">
        <f t="shared" si="2"/>
        <v>0</v>
      </c>
      <c r="W70" s="1" t="s">
        <v>6</v>
      </c>
      <c r="X70" s="1" t="s">
        <v>6</v>
      </c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35">
        <f t="shared" si="3"/>
        <v>0</v>
      </c>
      <c r="BF70" s="13">
        <f t="shared" si="4"/>
        <v>0</v>
      </c>
    </row>
    <row r="71" spans="1:58" ht="29.25" customHeight="1" x14ac:dyDescent="0.25">
      <c r="A71" s="132"/>
      <c r="B71" s="79"/>
      <c r="C71" s="81"/>
      <c r="D71" s="6" t="s">
        <v>7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32">
        <f t="shared" si="2"/>
        <v>0</v>
      </c>
      <c r="W71" s="1" t="s">
        <v>6</v>
      </c>
      <c r="X71" s="1" t="s">
        <v>6</v>
      </c>
      <c r="Y71" s="2"/>
      <c r="Z71" s="2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2"/>
      <c r="AU71" s="2"/>
      <c r="AV71" s="6"/>
      <c r="AW71" s="6"/>
      <c r="AX71" s="6"/>
      <c r="AY71" s="6"/>
      <c r="AZ71" s="6"/>
      <c r="BA71" s="6"/>
      <c r="BB71" s="6"/>
      <c r="BC71" s="6"/>
      <c r="BD71" s="6"/>
      <c r="BE71" s="35">
        <f t="shared" si="3"/>
        <v>0</v>
      </c>
      <c r="BF71" s="13">
        <f t="shared" ref="BF71:BF98" si="27">SUM(V71,BE71)</f>
        <v>0</v>
      </c>
    </row>
    <row r="72" spans="1:58" ht="24" customHeight="1" x14ac:dyDescent="0.25">
      <c r="A72" s="132"/>
      <c r="B72" s="52" t="s">
        <v>76</v>
      </c>
      <c r="C72" s="44" t="s">
        <v>46</v>
      </c>
      <c r="D72" s="44" t="s">
        <v>43</v>
      </c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32">
        <f t="shared" si="2"/>
        <v>0</v>
      </c>
      <c r="W72" s="1" t="s">
        <v>6</v>
      </c>
      <c r="X72" s="1" t="s">
        <v>6</v>
      </c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50"/>
      <c r="AV72" s="44"/>
      <c r="AW72" s="44"/>
      <c r="AX72" s="44"/>
      <c r="AY72" s="44"/>
      <c r="AZ72" s="44"/>
      <c r="BA72" s="44"/>
      <c r="BB72" s="44"/>
      <c r="BC72" s="44"/>
      <c r="BD72" s="44"/>
      <c r="BE72" s="35">
        <f t="shared" si="3"/>
        <v>0</v>
      </c>
      <c r="BF72" s="13">
        <f t="shared" si="27"/>
        <v>0</v>
      </c>
    </row>
    <row r="73" spans="1:58" ht="26.4" x14ac:dyDescent="0.25">
      <c r="A73" s="132"/>
      <c r="B73" s="78" t="s">
        <v>59</v>
      </c>
      <c r="C73" s="80" t="s">
        <v>60</v>
      </c>
      <c r="D73" s="17" t="s">
        <v>5</v>
      </c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32">
        <f t="shared" si="2"/>
        <v>0</v>
      </c>
      <c r="W73" s="1" t="s">
        <v>6</v>
      </c>
      <c r="X73" s="1" t="s">
        <v>6</v>
      </c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35">
        <f t="shared" si="3"/>
        <v>0</v>
      </c>
      <c r="BF73" s="13">
        <f t="shared" si="27"/>
        <v>0</v>
      </c>
    </row>
    <row r="74" spans="1:58" ht="34.5" customHeight="1" x14ac:dyDescent="0.25">
      <c r="A74" s="132"/>
      <c r="B74" s="79"/>
      <c r="C74" s="81"/>
      <c r="D74" s="40" t="s">
        <v>7</v>
      </c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32">
        <f t="shared" si="2"/>
        <v>0</v>
      </c>
      <c r="W74" s="1" t="s">
        <v>6</v>
      </c>
      <c r="X74" s="1" t="s">
        <v>6</v>
      </c>
      <c r="Y74" s="2"/>
      <c r="Z74" s="2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2"/>
      <c r="AU74" s="2"/>
      <c r="AV74" s="40"/>
      <c r="AW74" s="40"/>
      <c r="AX74" s="40"/>
      <c r="AY74" s="40"/>
      <c r="AZ74" s="40"/>
      <c r="BA74" s="40"/>
      <c r="BB74" s="40"/>
      <c r="BC74" s="40"/>
      <c r="BD74" s="40"/>
      <c r="BE74" s="35">
        <f t="shared" si="3"/>
        <v>0</v>
      </c>
      <c r="BF74" s="13">
        <f t="shared" si="27"/>
        <v>0</v>
      </c>
    </row>
    <row r="75" spans="1:58" ht="15" customHeight="1" x14ac:dyDescent="0.25">
      <c r="A75" s="132"/>
      <c r="B75" s="52" t="s">
        <v>93</v>
      </c>
      <c r="C75" s="44" t="s">
        <v>46</v>
      </c>
      <c r="D75" s="44" t="s">
        <v>43</v>
      </c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32">
        <f t="shared" si="2"/>
        <v>0</v>
      </c>
      <c r="W75" s="1" t="s">
        <v>6</v>
      </c>
      <c r="X75" s="1" t="s">
        <v>6</v>
      </c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9"/>
      <c r="AV75" s="46"/>
      <c r="AW75" s="46"/>
      <c r="AX75" s="46"/>
      <c r="AY75" s="46"/>
      <c r="AZ75" s="46"/>
      <c r="BA75" s="46"/>
      <c r="BB75" s="46"/>
      <c r="BC75" s="46"/>
      <c r="BD75" s="46"/>
      <c r="BE75" s="35">
        <f t="shared" si="3"/>
        <v>0</v>
      </c>
      <c r="BF75" s="13">
        <f t="shared" si="27"/>
        <v>0</v>
      </c>
    </row>
    <row r="76" spans="1:58" ht="15" customHeight="1" x14ac:dyDescent="0.25">
      <c r="A76" s="132"/>
      <c r="B76" s="45" t="s">
        <v>92</v>
      </c>
      <c r="C76" s="25" t="s">
        <v>84</v>
      </c>
      <c r="D76" s="44" t="s">
        <v>95</v>
      </c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32"/>
      <c r="W76" s="1"/>
      <c r="X76" s="1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9"/>
      <c r="AV76" s="49"/>
      <c r="AW76" s="49"/>
      <c r="AX76" s="46"/>
      <c r="AY76" s="46"/>
      <c r="AZ76" s="46"/>
      <c r="BA76" s="46"/>
      <c r="BB76" s="46"/>
      <c r="BC76" s="46"/>
      <c r="BD76" s="46"/>
      <c r="BE76" s="35">
        <f t="shared" si="3"/>
        <v>0</v>
      </c>
      <c r="BF76" s="13">
        <f t="shared" si="27"/>
        <v>0</v>
      </c>
    </row>
    <row r="77" spans="1:58" ht="26.4" x14ac:dyDescent="0.25">
      <c r="A77" s="132"/>
      <c r="B77" s="84" t="s">
        <v>61</v>
      </c>
      <c r="C77" s="82" t="s">
        <v>62</v>
      </c>
      <c r="D77" s="23" t="s">
        <v>5</v>
      </c>
      <c r="E77" s="23">
        <f>SUM(E79,E81,E82)</f>
        <v>0</v>
      </c>
      <c r="F77" s="23">
        <f t="shared" ref="F77:U77" si="28">SUM(F79,F81,F82)</f>
        <v>0</v>
      </c>
      <c r="G77" s="23">
        <f t="shared" si="28"/>
        <v>0</v>
      </c>
      <c r="H77" s="23">
        <f t="shared" si="28"/>
        <v>0</v>
      </c>
      <c r="I77" s="23">
        <f t="shared" si="28"/>
        <v>0</v>
      </c>
      <c r="J77" s="23">
        <f t="shared" si="28"/>
        <v>0</v>
      </c>
      <c r="K77" s="23">
        <f t="shared" si="28"/>
        <v>0</v>
      </c>
      <c r="L77" s="23">
        <f t="shared" si="28"/>
        <v>0</v>
      </c>
      <c r="M77" s="23">
        <f t="shared" si="28"/>
        <v>0</v>
      </c>
      <c r="N77" s="23">
        <f t="shared" si="28"/>
        <v>0</v>
      </c>
      <c r="O77" s="23">
        <f t="shared" si="28"/>
        <v>0</v>
      </c>
      <c r="P77" s="23">
        <f t="shared" si="28"/>
        <v>0</v>
      </c>
      <c r="Q77" s="23">
        <f t="shared" si="28"/>
        <v>0</v>
      </c>
      <c r="R77" s="23">
        <f t="shared" si="28"/>
        <v>0</v>
      </c>
      <c r="S77" s="23">
        <f t="shared" si="28"/>
        <v>0</v>
      </c>
      <c r="T77" s="23">
        <f t="shared" si="28"/>
        <v>0</v>
      </c>
      <c r="U77" s="23">
        <f t="shared" si="28"/>
        <v>0</v>
      </c>
      <c r="V77" s="32">
        <f t="shared" si="2"/>
        <v>0</v>
      </c>
      <c r="W77" s="1" t="s">
        <v>6</v>
      </c>
      <c r="X77" s="1" t="s">
        <v>6</v>
      </c>
      <c r="Y77" s="23">
        <f>SUM(Y79,Y81,Y82)</f>
        <v>0</v>
      </c>
      <c r="Z77" s="23">
        <f t="shared" ref="Z77:BD77" si="29">SUM(Z79,Z81,Z82)</f>
        <v>0</v>
      </c>
      <c r="AA77" s="23">
        <f t="shared" si="29"/>
        <v>0</v>
      </c>
      <c r="AB77" s="23">
        <f t="shared" si="29"/>
        <v>0</v>
      </c>
      <c r="AC77" s="23">
        <f t="shared" si="29"/>
        <v>0</v>
      </c>
      <c r="AD77" s="23">
        <f t="shared" si="29"/>
        <v>0</v>
      </c>
      <c r="AE77" s="23">
        <f t="shared" si="29"/>
        <v>0</v>
      </c>
      <c r="AF77" s="23">
        <f t="shared" si="29"/>
        <v>0</v>
      </c>
      <c r="AG77" s="23">
        <f t="shared" si="29"/>
        <v>0</v>
      </c>
      <c r="AH77" s="23">
        <f t="shared" si="29"/>
        <v>0</v>
      </c>
      <c r="AI77" s="23">
        <f t="shared" si="29"/>
        <v>0</v>
      </c>
      <c r="AJ77" s="23">
        <f t="shared" si="29"/>
        <v>0</v>
      </c>
      <c r="AK77" s="23">
        <f t="shared" si="29"/>
        <v>0</v>
      </c>
      <c r="AL77" s="23">
        <f t="shared" si="29"/>
        <v>0</v>
      </c>
      <c r="AM77" s="23">
        <f t="shared" si="29"/>
        <v>0</v>
      </c>
      <c r="AN77" s="23">
        <f t="shared" si="29"/>
        <v>0</v>
      </c>
      <c r="AO77" s="23">
        <f t="shared" si="29"/>
        <v>0</v>
      </c>
      <c r="AP77" s="23">
        <f t="shared" si="29"/>
        <v>0</v>
      </c>
      <c r="AQ77" s="23">
        <f t="shared" si="29"/>
        <v>0</v>
      </c>
      <c r="AR77" s="23">
        <f t="shared" si="29"/>
        <v>0</v>
      </c>
      <c r="AS77" s="23">
        <f t="shared" si="29"/>
        <v>0</v>
      </c>
      <c r="AT77" s="23">
        <f t="shared" si="29"/>
        <v>0</v>
      </c>
      <c r="AU77" s="23"/>
      <c r="AV77" s="23">
        <f t="shared" ref="AV77:AW77" si="30">SUM(AV79,AV81,AV82)</f>
        <v>0</v>
      </c>
      <c r="AW77" s="23">
        <f t="shared" si="30"/>
        <v>0</v>
      </c>
      <c r="AX77" s="23"/>
      <c r="AY77" s="23">
        <f t="shared" si="29"/>
        <v>0</v>
      </c>
      <c r="AZ77" s="23">
        <f t="shared" si="29"/>
        <v>0</v>
      </c>
      <c r="BA77" s="23">
        <f t="shared" si="29"/>
        <v>0</v>
      </c>
      <c r="BB77" s="23">
        <f t="shared" si="29"/>
        <v>0</v>
      </c>
      <c r="BC77" s="23">
        <f t="shared" si="29"/>
        <v>0</v>
      </c>
      <c r="BD77" s="23">
        <f t="shared" si="29"/>
        <v>0</v>
      </c>
      <c r="BE77" s="35">
        <f t="shared" si="3"/>
        <v>0</v>
      </c>
      <c r="BF77" s="13">
        <f t="shared" si="27"/>
        <v>0</v>
      </c>
    </row>
    <row r="78" spans="1:58" ht="27.75" customHeight="1" x14ac:dyDescent="0.25">
      <c r="A78" s="132"/>
      <c r="B78" s="85"/>
      <c r="C78" s="83"/>
      <c r="D78" s="23" t="s">
        <v>7</v>
      </c>
      <c r="E78" s="23">
        <f>SUM(E80)</f>
        <v>0</v>
      </c>
      <c r="F78" s="23">
        <f t="shared" ref="F78:U78" si="31">SUM(F80)</f>
        <v>0</v>
      </c>
      <c r="G78" s="23">
        <f t="shared" si="31"/>
        <v>0</v>
      </c>
      <c r="H78" s="23">
        <f t="shared" si="31"/>
        <v>0</v>
      </c>
      <c r="I78" s="23">
        <f t="shared" si="31"/>
        <v>0</v>
      </c>
      <c r="J78" s="23">
        <f t="shared" si="31"/>
        <v>0</v>
      </c>
      <c r="K78" s="23">
        <f t="shared" si="31"/>
        <v>0</v>
      </c>
      <c r="L78" s="23">
        <f t="shared" si="31"/>
        <v>0</v>
      </c>
      <c r="M78" s="23">
        <f t="shared" si="31"/>
        <v>0</v>
      </c>
      <c r="N78" s="23">
        <f t="shared" si="31"/>
        <v>0</v>
      </c>
      <c r="O78" s="23">
        <f t="shared" si="31"/>
        <v>0</v>
      </c>
      <c r="P78" s="23">
        <f t="shared" si="31"/>
        <v>0</v>
      </c>
      <c r="Q78" s="23">
        <f t="shared" si="31"/>
        <v>0</v>
      </c>
      <c r="R78" s="23">
        <f t="shared" si="31"/>
        <v>0</v>
      </c>
      <c r="S78" s="23">
        <f t="shared" si="31"/>
        <v>0</v>
      </c>
      <c r="T78" s="23">
        <f t="shared" si="31"/>
        <v>0</v>
      </c>
      <c r="U78" s="23">
        <f t="shared" si="31"/>
        <v>0</v>
      </c>
      <c r="V78" s="32">
        <f t="shared" ref="V78:V98" si="32">SUM(E78:U78)</f>
        <v>0</v>
      </c>
      <c r="W78" s="1" t="s">
        <v>6</v>
      </c>
      <c r="X78" s="1" t="s">
        <v>6</v>
      </c>
      <c r="Y78" s="23">
        <f>SUM(Y80)</f>
        <v>0</v>
      </c>
      <c r="Z78" s="23">
        <f t="shared" ref="Z78:BD78" si="33">SUM(Z80)</f>
        <v>0</v>
      </c>
      <c r="AA78" s="23">
        <f t="shared" si="33"/>
        <v>0</v>
      </c>
      <c r="AB78" s="23">
        <f t="shared" si="33"/>
        <v>0</v>
      </c>
      <c r="AC78" s="23">
        <f t="shared" si="33"/>
        <v>0</v>
      </c>
      <c r="AD78" s="23">
        <f t="shared" si="33"/>
        <v>0</v>
      </c>
      <c r="AE78" s="23">
        <f t="shared" si="33"/>
        <v>0</v>
      </c>
      <c r="AF78" s="23">
        <f t="shared" si="33"/>
        <v>0</v>
      </c>
      <c r="AG78" s="23">
        <f t="shared" si="33"/>
        <v>0</v>
      </c>
      <c r="AH78" s="23">
        <f t="shared" si="33"/>
        <v>0</v>
      </c>
      <c r="AI78" s="23">
        <f t="shared" si="33"/>
        <v>0</v>
      </c>
      <c r="AJ78" s="23">
        <f t="shared" si="33"/>
        <v>0</v>
      </c>
      <c r="AK78" s="23">
        <f t="shared" si="33"/>
        <v>0</v>
      </c>
      <c r="AL78" s="23">
        <f t="shared" si="33"/>
        <v>0</v>
      </c>
      <c r="AM78" s="23">
        <f t="shared" si="33"/>
        <v>0</v>
      </c>
      <c r="AN78" s="23">
        <f t="shared" si="33"/>
        <v>0</v>
      </c>
      <c r="AO78" s="23">
        <f t="shared" si="33"/>
        <v>0</v>
      </c>
      <c r="AP78" s="23">
        <f t="shared" si="33"/>
        <v>0</v>
      </c>
      <c r="AQ78" s="23">
        <f t="shared" si="33"/>
        <v>0</v>
      </c>
      <c r="AR78" s="23">
        <f t="shared" si="33"/>
        <v>0</v>
      </c>
      <c r="AS78" s="23">
        <f t="shared" si="33"/>
        <v>0</v>
      </c>
      <c r="AT78" s="23">
        <f t="shared" si="33"/>
        <v>0</v>
      </c>
      <c r="AU78" s="23"/>
      <c r="AV78" s="23">
        <f t="shared" ref="AV78:AW78" si="34">SUM(AV80)</f>
        <v>0</v>
      </c>
      <c r="AW78" s="23">
        <f t="shared" si="34"/>
        <v>0</v>
      </c>
      <c r="AX78" s="23"/>
      <c r="AY78" s="23">
        <f t="shared" si="33"/>
        <v>0</v>
      </c>
      <c r="AZ78" s="23">
        <f t="shared" si="33"/>
        <v>0</v>
      </c>
      <c r="BA78" s="23">
        <f t="shared" si="33"/>
        <v>0</v>
      </c>
      <c r="BB78" s="23">
        <f t="shared" si="33"/>
        <v>0</v>
      </c>
      <c r="BC78" s="23">
        <f t="shared" si="33"/>
        <v>0</v>
      </c>
      <c r="BD78" s="23">
        <f t="shared" si="33"/>
        <v>0</v>
      </c>
      <c r="BE78" s="35">
        <f t="shared" ref="BE78:BE98" si="35">SUM(Y78:BD78)</f>
        <v>0</v>
      </c>
      <c r="BF78" s="13">
        <f t="shared" si="27"/>
        <v>0</v>
      </c>
    </row>
    <row r="79" spans="1:58" ht="25.5" customHeight="1" x14ac:dyDescent="0.25">
      <c r="A79" s="132"/>
      <c r="B79" s="78" t="s">
        <v>63</v>
      </c>
      <c r="C79" s="80" t="s">
        <v>94</v>
      </c>
      <c r="D79" s="17" t="s">
        <v>5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32">
        <f t="shared" si="32"/>
        <v>0</v>
      </c>
      <c r="W79" s="1" t="s">
        <v>6</v>
      </c>
      <c r="X79" s="1" t="s">
        <v>6</v>
      </c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35">
        <f t="shared" si="35"/>
        <v>0</v>
      </c>
      <c r="BF79" s="13">
        <f t="shared" si="27"/>
        <v>0</v>
      </c>
    </row>
    <row r="80" spans="1:58" ht="29.25" customHeight="1" x14ac:dyDescent="0.25">
      <c r="A80" s="132"/>
      <c r="B80" s="79"/>
      <c r="C80" s="81"/>
      <c r="D80" s="6" t="s">
        <v>7</v>
      </c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2">
        <f t="shared" si="32"/>
        <v>0</v>
      </c>
      <c r="W80" s="1" t="s">
        <v>6</v>
      </c>
      <c r="X80" s="1" t="s">
        <v>6</v>
      </c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5">
        <f t="shared" si="35"/>
        <v>0</v>
      </c>
      <c r="BF80" s="13">
        <f t="shared" si="27"/>
        <v>0</v>
      </c>
    </row>
    <row r="81" spans="1:58" ht="18.75" customHeight="1" x14ac:dyDescent="0.25">
      <c r="A81" s="132"/>
      <c r="B81" s="24" t="s">
        <v>77</v>
      </c>
      <c r="C81" s="44" t="s">
        <v>83</v>
      </c>
      <c r="D81" s="25" t="s">
        <v>47</v>
      </c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2">
        <f t="shared" si="32"/>
        <v>0</v>
      </c>
      <c r="W81" s="1" t="s">
        <v>6</v>
      </c>
      <c r="X81" s="1" t="s">
        <v>6</v>
      </c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5">
        <f t="shared" si="35"/>
        <v>0</v>
      </c>
      <c r="BF81" s="13">
        <f t="shared" si="27"/>
        <v>0</v>
      </c>
    </row>
    <row r="82" spans="1:58" ht="24.75" customHeight="1" x14ac:dyDescent="0.25">
      <c r="A82" s="132"/>
      <c r="B82" s="24" t="s">
        <v>78</v>
      </c>
      <c r="C82" s="25" t="s">
        <v>84</v>
      </c>
      <c r="D82" s="25" t="s">
        <v>66</v>
      </c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2">
        <f t="shared" si="32"/>
        <v>0</v>
      </c>
      <c r="W82" s="1" t="s">
        <v>6</v>
      </c>
      <c r="X82" s="1" t="s">
        <v>6</v>
      </c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5">
        <f t="shared" si="35"/>
        <v>0</v>
      </c>
      <c r="BF82" s="13">
        <f t="shared" si="27"/>
        <v>0</v>
      </c>
    </row>
    <row r="83" spans="1:58" ht="39" customHeight="1" x14ac:dyDescent="0.25">
      <c r="A83" s="132"/>
      <c r="B83" s="84" t="s">
        <v>41</v>
      </c>
      <c r="C83" s="82" t="s">
        <v>64</v>
      </c>
      <c r="D83" s="23" t="s">
        <v>5</v>
      </c>
      <c r="E83" s="23">
        <f>SUM(E85,E87,E88)</f>
        <v>0</v>
      </c>
      <c r="F83" s="23">
        <f t="shared" ref="F83:U83" si="36">SUM(F85,F87,F88)</f>
        <v>0</v>
      </c>
      <c r="G83" s="23">
        <f t="shared" si="36"/>
        <v>0</v>
      </c>
      <c r="H83" s="23">
        <f t="shared" si="36"/>
        <v>0</v>
      </c>
      <c r="I83" s="23">
        <f t="shared" si="36"/>
        <v>0</v>
      </c>
      <c r="J83" s="23">
        <f t="shared" si="36"/>
        <v>0</v>
      </c>
      <c r="K83" s="23">
        <f t="shared" si="36"/>
        <v>0</v>
      </c>
      <c r="L83" s="23">
        <f t="shared" si="36"/>
        <v>0</v>
      </c>
      <c r="M83" s="23">
        <f t="shared" si="36"/>
        <v>0</v>
      </c>
      <c r="N83" s="23">
        <f t="shared" si="36"/>
        <v>0</v>
      </c>
      <c r="O83" s="23">
        <f t="shared" si="36"/>
        <v>0</v>
      </c>
      <c r="P83" s="23">
        <f t="shared" si="36"/>
        <v>0</v>
      </c>
      <c r="Q83" s="23">
        <f t="shared" si="36"/>
        <v>0</v>
      </c>
      <c r="R83" s="23">
        <f t="shared" si="36"/>
        <v>0</v>
      </c>
      <c r="S83" s="23">
        <f t="shared" si="36"/>
        <v>0</v>
      </c>
      <c r="T83" s="23">
        <f t="shared" si="36"/>
        <v>0</v>
      </c>
      <c r="U83" s="23">
        <f t="shared" si="36"/>
        <v>0</v>
      </c>
      <c r="V83" s="32">
        <f t="shared" si="32"/>
        <v>0</v>
      </c>
      <c r="W83" s="1" t="s">
        <v>6</v>
      </c>
      <c r="X83" s="1" t="s">
        <v>6</v>
      </c>
      <c r="Y83" s="23">
        <f>SUM(Y85,Y87,Y88)</f>
        <v>0</v>
      </c>
      <c r="Z83" s="23">
        <f t="shared" ref="Z83:BD83" si="37">SUM(Z85,Z87,Z88)</f>
        <v>0</v>
      </c>
      <c r="AA83" s="23">
        <f t="shared" si="37"/>
        <v>0</v>
      </c>
      <c r="AB83" s="23">
        <f t="shared" si="37"/>
        <v>0</v>
      </c>
      <c r="AC83" s="23">
        <f t="shared" si="37"/>
        <v>0</v>
      </c>
      <c r="AD83" s="23">
        <f t="shared" si="37"/>
        <v>0</v>
      </c>
      <c r="AE83" s="23">
        <f t="shared" si="37"/>
        <v>0</v>
      </c>
      <c r="AF83" s="23">
        <f t="shared" si="37"/>
        <v>0</v>
      </c>
      <c r="AG83" s="23">
        <f t="shared" si="37"/>
        <v>0</v>
      </c>
      <c r="AH83" s="23">
        <f t="shared" si="37"/>
        <v>0</v>
      </c>
      <c r="AI83" s="23">
        <f t="shared" si="37"/>
        <v>0</v>
      </c>
      <c r="AJ83" s="23">
        <f t="shared" si="37"/>
        <v>0</v>
      </c>
      <c r="AK83" s="23">
        <f t="shared" si="37"/>
        <v>0</v>
      </c>
      <c r="AL83" s="23">
        <f t="shared" si="37"/>
        <v>0</v>
      </c>
      <c r="AM83" s="23">
        <f t="shared" si="37"/>
        <v>0</v>
      </c>
      <c r="AN83" s="23">
        <f t="shared" si="37"/>
        <v>0</v>
      </c>
      <c r="AO83" s="23">
        <f t="shared" si="37"/>
        <v>0</v>
      </c>
      <c r="AP83" s="23">
        <f t="shared" si="37"/>
        <v>0</v>
      </c>
      <c r="AQ83" s="23">
        <f t="shared" si="37"/>
        <v>0</v>
      </c>
      <c r="AR83" s="23">
        <f t="shared" si="37"/>
        <v>0</v>
      </c>
      <c r="AS83" s="23">
        <f t="shared" si="37"/>
        <v>0</v>
      </c>
      <c r="AT83" s="23">
        <f t="shared" si="37"/>
        <v>0</v>
      </c>
      <c r="AU83" s="23"/>
      <c r="AV83" s="23">
        <f t="shared" si="37"/>
        <v>0</v>
      </c>
      <c r="AW83" s="23">
        <f t="shared" si="37"/>
        <v>0</v>
      </c>
      <c r="AX83" s="23">
        <f t="shared" si="37"/>
        <v>0</v>
      </c>
      <c r="AY83" s="23">
        <f t="shared" si="37"/>
        <v>0</v>
      </c>
      <c r="AZ83" s="23">
        <f t="shared" si="37"/>
        <v>0</v>
      </c>
      <c r="BA83" s="23">
        <f t="shared" si="37"/>
        <v>0</v>
      </c>
      <c r="BB83" s="23">
        <f t="shared" si="37"/>
        <v>0</v>
      </c>
      <c r="BC83" s="23">
        <f t="shared" si="37"/>
        <v>0</v>
      </c>
      <c r="BD83" s="23">
        <f t="shared" si="37"/>
        <v>0</v>
      </c>
      <c r="BE83" s="35">
        <f t="shared" si="35"/>
        <v>0</v>
      </c>
      <c r="BF83" s="13">
        <f t="shared" si="27"/>
        <v>0</v>
      </c>
    </row>
    <row r="84" spans="1:58" ht="38.25" customHeight="1" x14ac:dyDescent="0.25">
      <c r="A84" s="132"/>
      <c r="B84" s="85"/>
      <c r="C84" s="83"/>
      <c r="D84" s="23" t="s">
        <v>7</v>
      </c>
      <c r="E84" s="23">
        <f>SUM(E86)</f>
        <v>0</v>
      </c>
      <c r="F84" s="23">
        <f t="shared" ref="F84:U84" si="38">SUM(F86)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  <c r="S84" s="23">
        <f t="shared" si="38"/>
        <v>0</v>
      </c>
      <c r="T84" s="23">
        <f t="shared" si="38"/>
        <v>0</v>
      </c>
      <c r="U84" s="23">
        <f t="shared" si="38"/>
        <v>0</v>
      </c>
      <c r="V84" s="32">
        <f t="shared" si="32"/>
        <v>0</v>
      </c>
      <c r="W84" s="1" t="s">
        <v>6</v>
      </c>
      <c r="X84" s="1" t="s">
        <v>6</v>
      </c>
      <c r="Y84" s="23">
        <f>SUM(Y86)</f>
        <v>0</v>
      </c>
      <c r="Z84" s="23">
        <f t="shared" ref="Z84:BD84" si="39">SUM(Z86)</f>
        <v>0</v>
      </c>
      <c r="AA84" s="23">
        <f t="shared" si="39"/>
        <v>0</v>
      </c>
      <c r="AB84" s="23">
        <f t="shared" si="39"/>
        <v>0</v>
      </c>
      <c r="AC84" s="23">
        <f t="shared" si="39"/>
        <v>0</v>
      </c>
      <c r="AD84" s="23">
        <f t="shared" si="39"/>
        <v>0</v>
      </c>
      <c r="AE84" s="23">
        <f t="shared" si="39"/>
        <v>0</v>
      </c>
      <c r="AF84" s="23">
        <f t="shared" si="39"/>
        <v>0</v>
      </c>
      <c r="AG84" s="23">
        <f t="shared" si="39"/>
        <v>0</v>
      </c>
      <c r="AH84" s="23">
        <f t="shared" si="39"/>
        <v>0</v>
      </c>
      <c r="AI84" s="23">
        <f t="shared" si="39"/>
        <v>0</v>
      </c>
      <c r="AJ84" s="23">
        <f t="shared" si="39"/>
        <v>0</v>
      </c>
      <c r="AK84" s="23">
        <f t="shared" si="39"/>
        <v>0</v>
      </c>
      <c r="AL84" s="23">
        <f t="shared" si="39"/>
        <v>0</v>
      </c>
      <c r="AM84" s="23">
        <f t="shared" si="39"/>
        <v>0</v>
      </c>
      <c r="AN84" s="23">
        <f t="shared" si="39"/>
        <v>0</v>
      </c>
      <c r="AO84" s="23">
        <f t="shared" si="39"/>
        <v>0</v>
      </c>
      <c r="AP84" s="23">
        <f t="shared" si="39"/>
        <v>0</v>
      </c>
      <c r="AQ84" s="23">
        <f t="shared" si="39"/>
        <v>0</v>
      </c>
      <c r="AR84" s="23">
        <f t="shared" si="39"/>
        <v>0</v>
      </c>
      <c r="AS84" s="23">
        <f t="shared" si="39"/>
        <v>0</v>
      </c>
      <c r="AT84" s="23">
        <f t="shared" si="39"/>
        <v>0</v>
      </c>
      <c r="AU84" s="23"/>
      <c r="AV84" s="23">
        <f t="shared" si="39"/>
        <v>0</v>
      </c>
      <c r="AW84" s="23">
        <f t="shared" si="39"/>
        <v>0</v>
      </c>
      <c r="AX84" s="23">
        <f t="shared" si="39"/>
        <v>0</v>
      </c>
      <c r="AY84" s="23">
        <f t="shared" si="39"/>
        <v>0</v>
      </c>
      <c r="AZ84" s="23">
        <f t="shared" si="39"/>
        <v>0</v>
      </c>
      <c r="BA84" s="23">
        <f t="shared" si="39"/>
        <v>0</v>
      </c>
      <c r="BB84" s="23">
        <f t="shared" si="39"/>
        <v>0</v>
      </c>
      <c r="BC84" s="23">
        <f t="shared" si="39"/>
        <v>0</v>
      </c>
      <c r="BD84" s="23">
        <f t="shared" si="39"/>
        <v>0</v>
      </c>
      <c r="BE84" s="35">
        <f t="shared" si="35"/>
        <v>0</v>
      </c>
      <c r="BF84" s="13">
        <f t="shared" si="27"/>
        <v>0</v>
      </c>
    </row>
    <row r="85" spans="1:58" ht="32.25" customHeight="1" x14ac:dyDescent="0.25">
      <c r="A85" s="132"/>
      <c r="B85" s="78" t="s">
        <v>42</v>
      </c>
      <c r="C85" s="80" t="s">
        <v>65</v>
      </c>
      <c r="D85" s="18" t="s">
        <v>5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32">
        <f t="shared" si="32"/>
        <v>0</v>
      </c>
      <c r="W85" s="1" t="s">
        <v>6</v>
      </c>
      <c r="X85" s="1" t="s">
        <v>6</v>
      </c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35">
        <f t="shared" si="35"/>
        <v>0</v>
      </c>
      <c r="BF85" s="13">
        <f t="shared" si="27"/>
        <v>0</v>
      </c>
    </row>
    <row r="86" spans="1:58" ht="31.5" customHeight="1" x14ac:dyDescent="0.25">
      <c r="A86" s="132"/>
      <c r="B86" s="79"/>
      <c r="C86" s="81"/>
      <c r="D86" s="6" t="s">
        <v>7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2">
        <f t="shared" si="32"/>
        <v>0</v>
      </c>
      <c r="W86" s="1" t="s">
        <v>6</v>
      </c>
      <c r="X86" s="1" t="s">
        <v>6</v>
      </c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5">
        <f t="shared" si="35"/>
        <v>0</v>
      </c>
      <c r="BF86" s="13">
        <f t="shared" si="27"/>
        <v>0</v>
      </c>
    </row>
    <row r="87" spans="1:58" ht="21" customHeight="1" x14ac:dyDescent="0.25">
      <c r="A87" s="132"/>
      <c r="B87" s="24" t="s">
        <v>44</v>
      </c>
      <c r="C87" s="25" t="s">
        <v>83</v>
      </c>
      <c r="D87" s="25" t="s">
        <v>47</v>
      </c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2">
        <f t="shared" si="32"/>
        <v>0</v>
      </c>
      <c r="W87" s="1" t="s">
        <v>6</v>
      </c>
      <c r="X87" s="1" t="s">
        <v>6</v>
      </c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5">
        <f t="shared" si="35"/>
        <v>0</v>
      </c>
      <c r="BF87" s="13">
        <f t="shared" si="27"/>
        <v>0</v>
      </c>
    </row>
    <row r="88" spans="1:58" ht="31.5" customHeight="1" x14ac:dyDescent="0.25">
      <c r="A88" s="132"/>
      <c r="B88" s="24" t="s">
        <v>45</v>
      </c>
      <c r="C88" s="25" t="s">
        <v>84</v>
      </c>
      <c r="D88" s="25" t="s">
        <v>66</v>
      </c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2">
        <f t="shared" si="32"/>
        <v>0</v>
      </c>
      <c r="W88" s="1" t="s">
        <v>6</v>
      </c>
      <c r="X88" s="1" t="s">
        <v>6</v>
      </c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5">
        <f t="shared" si="35"/>
        <v>0</v>
      </c>
      <c r="BF88" s="13">
        <f t="shared" si="27"/>
        <v>0</v>
      </c>
    </row>
    <row r="89" spans="1:58" ht="38.25" customHeight="1" x14ac:dyDescent="0.25">
      <c r="A89" s="132"/>
      <c r="B89" s="84" t="s">
        <v>67</v>
      </c>
      <c r="C89" s="82" t="s">
        <v>48</v>
      </c>
      <c r="D89" s="23" t="s">
        <v>5</v>
      </c>
      <c r="E89" s="23">
        <f>SUM(E91,E93,E95,E96)</f>
        <v>0</v>
      </c>
      <c r="F89" s="23">
        <f t="shared" ref="F89:U89" si="40">SUM(F91,F93,F95,F96)</f>
        <v>0</v>
      </c>
      <c r="G89" s="23">
        <f t="shared" si="40"/>
        <v>0</v>
      </c>
      <c r="H89" s="23">
        <f t="shared" si="40"/>
        <v>0</v>
      </c>
      <c r="I89" s="23">
        <f t="shared" si="40"/>
        <v>0</v>
      </c>
      <c r="J89" s="23">
        <f t="shared" si="40"/>
        <v>0</v>
      </c>
      <c r="K89" s="23">
        <f t="shared" si="40"/>
        <v>0</v>
      </c>
      <c r="L89" s="23">
        <f t="shared" si="40"/>
        <v>0</v>
      </c>
      <c r="M89" s="23">
        <f t="shared" si="40"/>
        <v>0</v>
      </c>
      <c r="N89" s="23">
        <f t="shared" si="40"/>
        <v>0</v>
      </c>
      <c r="O89" s="23">
        <f t="shared" si="40"/>
        <v>0</v>
      </c>
      <c r="P89" s="23">
        <f t="shared" si="40"/>
        <v>0</v>
      </c>
      <c r="Q89" s="23">
        <f t="shared" si="40"/>
        <v>0</v>
      </c>
      <c r="R89" s="23">
        <f t="shared" si="40"/>
        <v>0</v>
      </c>
      <c r="S89" s="23">
        <f t="shared" si="40"/>
        <v>0</v>
      </c>
      <c r="T89" s="23">
        <f t="shared" si="40"/>
        <v>0</v>
      </c>
      <c r="U89" s="23">
        <f t="shared" si="40"/>
        <v>0</v>
      </c>
      <c r="V89" s="32">
        <f t="shared" si="32"/>
        <v>0</v>
      </c>
      <c r="W89" s="1" t="s">
        <v>6</v>
      </c>
      <c r="X89" s="1" t="s">
        <v>6</v>
      </c>
      <c r="Y89" s="23">
        <f>SUM(Y91,Y93,Y95,Y96)</f>
        <v>0</v>
      </c>
      <c r="Z89" s="23">
        <f t="shared" ref="Z89:BD89" si="41">SUM(Z91,Z93,Z95,Z96)</f>
        <v>0</v>
      </c>
      <c r="AA89" s="23">
        <f t="shared" si="41"/>
        <v>0</v>
      </c>
      <c r="AB89" s="23">
        <f t="shared" si="41"/>
        <v>0</v>
      </c>
      <c r="AC89" s="23">
        <f t="shared" si="41"/>
        <v>0</v>
      </c>
      <c r="AD89" s="23">
        <f t="shared" si="41"/>
        <v>0</v>
      </c>
      <c r="AE89" s="23">
        <f t="shared" si="41"/>
        <v>0</v>
      </c>
      <c r="AF89" s="23">
        <f t="shared" si="41"/>
        <v>0</v>
      </c>
      <c r="AG89" s="23">
        <f t="shared" si="41"/>
        <v>0</v>
      </c>
      <c r="AH89" s="23">
        <f t="shared" si="41"/>
        <v>0</v>
      </c>
      <c r="AI89" s="23">
        <f t="shared" si="41"/>
        <v>0</v>
      </c>
      <c r="AJ89" s="23">
        <f t="shared" si="41"/>
        <v>0</v>
      </c>
      <c r="AK89" s="23">
        <f t="shared" si="41"/>
        <v>0</v>
      </c>
      <c r="AL89" s="23">
        <f t="shared" si="41"/>
        <v>0</v>
      </c>
      <c r="AM89" s="23">
        <f t="shared" si="41"/>
        <v>0</v>
      </c>
      <c r="AN89" s="23">
        <f t="shared" si="41"/>
        <v>0</v>
      </c>
      <c r="AO89" s="23">
        <f t="shared" si="41"/>
        <v>0</v>
      </c>
      <c r="AP89" s="23">
        <f t="shared" si="41"/>
        <v>0</v>
      </c>
      <c r="AQ89" s="23">
        <f t="shared" si="41"/>
        <v>0</v>
      </c>
      <c r="AR89" s="23">
        <f t="shared" si="41"/>
        <v>0</v>
      </c>
      <c r="AS89" s="23">
        <f t="shared" si="41"/>
        <v>0</v>
      </c>
      <c r="AT89" s="23">
        <f t="shared" si="41"/>
        <v>0</v>
      </c>
      <c r="AU89" s="23"/>
      <c r="AV89" s="23">
        <f t="shared" si="41"/>
        <v>0</v>
      </c>
      <c r="AW89" s="23">
        <f t="shared" si="41"/>
        <v>0</v>
      </c>
      <c r="AX89" s="23">
        <f t="shared" si="41"/>
        <v>0</v>
      </c>
      <c r="AY89" s="23">
        <f t="shared" si="41"/>
        <v>0</v>
      </c>
      <c r="AZ89" s="23">
        <f t="shared" si="41"/>
        <v>0</v>
      </c>
      <c r="BA89" s="23">
        <f t="shared" si="41"/>
        <v>0</v>
      </c>
      <c r="BB89" s="23">
        <f t="shared" si="41"/>
        <v>0</v>
      </c>
      <c r="BC89" s="23">
        <f t="shared" si="41"/>
        <v>0</v>
      </c>
      <c r="BD89" s="23">
        <f t="shared" si="41"/>
        <v>0</v>
      </c>
      <c r="BE89" s="35">
        <f t="shared" si="35"/>
        <v>0</v>
      </c>
      <c r="BF89" s="13">
        <f t="shared" si="27"/>
        <v>0</v>
      </c>
    </row>
    <row r="90" spans="1:58" ht="33.75" customHeight="1" x14ac:dyDescent="0.25">
      <c r="A90" s="132"/>
      <c r="B90" s="85"/>
      <c r="C90" s="83"/>
      <c r="D90" s="23" t="s">
        <v>7</v>
      </c>
      <c r="E90" s="23">
        <f>SUM(E92,E94)</f>
        <v>0</v>
      </c>
      <c r="F90" s="23">
        <f t="shared" ref="F90:U90" si="42">SUM(F92,F94)</f>
        <v>0</v>
      </c>
      <c r="G90" s="23">
        <f t="shared" si="42"/>
        <v>0</v>
      </c>
      <c r="H90" s="23">
        <f t="shared" si="42"/>
        <v>0</v>
      </c>
      <c r="I90" s="23">
        <f t="shared" si="42"/>
        <v>0</v>
      </c>
      <c r="J90" s="23">
        <f t="shared" si="42"/>
        <v>0</v>
      </c>
      <c r="K90" s="23">
        <f t="shared" si="42"/>
        <v>0</v>
      </c>
      <c r="L90" s="23">
        <f t="shared" si="42"/>
        <v>0</v>
      </c>
      <c r="M90" s="23">
        <f t="shared" si="42"/>
        <v>0</v>
      </c>
      <c r="N90" s="23">
        <f t="shared" si="42"/>
        <v>0</v>
      </c>
      <c r="O90" s="23">
        <f t="shared" si="42"/>
        <v>0</v>
      </c>
      <c r="P90" s="23">
        <f t="shared" si="42"/>
        <v>0</v>
      </c>
      <c r="Q90" s="23">
        <f t="shared" si="42"/>
        <v>0</v>
      </c>
      <c r="R90" s="23">
        <f t="shared" si="42"/>
        <v>0</v>
      </c>
      <c r="S90" s="23">
        <f t="shared" si="42"/>
        <v>0</v>
      </c>
      <c r="T90" s="23">
        <f t="shared" si="42"/>
        <v>0</v>
      </c>
      <c r="U90" s="23">
        <f t="shared" si="42"/>
        <v>0</v>
      </c>
      <c r="V90" s="32">
        <f t="shared" si="32"/>
        <v>0</v>
      </c>
      <c r="W90" s="1" t="s">
        <v>6</v>
      </c>
      <c r="X90" s="1" t="s">
        <v>6</v>
      </c>
      <c r="Y90" s="23">
        <f>SUM(Y92,Y94)</f>
        <v>0</v>
      </c>
      <c r="Z90" s="23">
        <f t="shared" ref="Z90:BD90" si="43">SUM(Z92,Z94)</f>
        <v>0</v>
      </c>
      <c r="AA90" s="23">
        <f t="shared" si="43"/>
        <v>0</v>
      </c>
      <c r="AB90" s="23">
        <f t="shared" si="43"/>
        <v>0</v>
      </c>
      <c r="AC90" s="23">
        <f t="shared" si="43"/>
        <v>0</v>
      </c>
      <c r="AD90" s="23">
        <f t="shared" si="43"/>
        <v>0</v>
      </c>
      <c r="AE90" s="23">
        <f t="shared" si="43"/>
        <v>0</v>
      </c>
      <c r="AF90" s="23">
        <f t="shared" si="43"/>
        <v>0</v>
      </c>
      <c r="AG90" s="23">
        <f t="shared" si="43"/>
        <v>0</v>
      </c>
      <c r="AH90" s="23">
        <f t="shared" si="43"/>
        <v>0</v>
      </c>
      <c r="AI90" s="23">
        <f t="shared" si="43"/>
        <v>0</v>
      </c>
      <c r="AJ90" s="23">
        <f t="shared" si="43"/>
        <v>0</v>
      </c>
      <c r="AK90" s="23">
        <f t="shared" si="43"/>
        <v>0</v>
      </c>
      <c r="AL90" s="23">
        <f t="shared" si="43"/>
        <v>0</v>
      </c>
      <c r="AM90" s="23">
        <f t="shared" si="43"/>
        <v>0</v>
      </c>
      <c r="AN90" s="23">
        <f t="shared" si="43"/>
        <v>0</v>
      </c>
      <c r="AO90" s="23">
        <f t="shared" si="43"/>
        <v>0</v>
      </c>
      <c r="AP90" s="23">
        <f t="shared" si="43"/>
        <v>0</v>
      </c>
      <c r="AQ90" s="23">
        <f t="shared" si="43"/>
        <v>0</v>
      </c>
      <c r="AR90" s="23">
        <f t="shared" si="43"/>
        <v>0</v>
      </c>
      <c r="AS90" s="23">
        <f t="shared" si="43"/>
        <v>0</v>
      </c>
      <c r="AT90" s="23">
        <f t="shared" si="43"/>
        <v>0</v>
      </c>
      <c r="AU90" s="23"/>
      <c r="AV90" s="23">
        <f t="shared" si="43"/>
        <v>0</v>
      </c>
      <c r="AW90" s="23">
        <f t="shared" si="43"/>
        <v>0</v>
      </c>
      <c r="AX90" s="23">
        <f t="shared" si="43"/>
        <v>0</v>
      </c>
      <c r="AY90" s="23">
        <f t="shared" si="43"/>
        <v>0</v>
      </c>
      <c r="AZ90" s="23">
        <f t="shared" si="43"/>
        <v>0</v>
      </c>
      <c r="BA90" s="23">
        <f t="shared" si="43"/>
        <v>0</v>
      </c>
      <c r="BB90" s="23">
        <f t="shared" si="43"/>
        <v>0</v>
      </c>
      <c r="BC90" s="23">
        <f t="shared" si="43"/>
        <v>0</v>
      </c>
      <c r="BD90" s="23">
        <f t="shared" si="43"/>
        <v>0</v>
      </c>
      <c r="BE90" s="35">
        <f t="shared" si="35"/>
        <v>0</v>
      </c>
      <c r="BF90" s="13">
        <f t="shared" si="27"/>
        <v>0</v>
      </c>
    </row>
    <row r="91" spans="1:58" ht="30.75" customHeight="1" x14ac:dyDescent="0.25">
      <c r="A91" s="132"/>
      <c r="B91" s="78" t="s">
        <v>68</v>
      </c>
      <c r="C91" s="80" t="s">
        <v>70</v>
      </c>
      <c r="D91" s="18" t="s">
        <v>5</v>
      </c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32">
        <f t="shared" si="32"/>
        <v>0</v>
      </c>
      <c r="W91" s="1" t="s">
        <v>6</v>
      </c>
      <c r="X91" s="1" t="s">
        <v>6</v>
      </c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35">
        <f t="shared" si="35"/>
        <v>0</v>
      </c>
      <c r="BF91" s="13">
        <f t="shared" si="27"/>
        <v>0</v>
      </c>
    </row>
    <row r="92" spans="1:58" ht="22.5" customHeight="1" x14ac:dyDescent="0.25">
      <c r="A92" s="132"/>
      <c r="B92" s="79"/>
      <c r="C92" s="81"/>
      <c r="D92" s="40" t="s">
        <v>7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32">
        <f t="shared" si="32"/>
        <v>0</v>
      </c>
      <c r="W92" s="1" t="s">
        <v>6</v>
      </c>
      <c r="X92" s="1" t="s">
        <v>6</v>
      </c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35">
        <f t="shared" si="35"/>
        <v>0</v>
      </c>
      <c r="BF92" s="13">
        <f t="shared" si="27"/>
        <v>0</v>
      </c>
    </row>
    <row r="93" spans="1:58" ht="34.5" customHeight="1" x14ac:dyDescent="0.25">
      <c r="A93" s="132"/>
      <c r="B93" s="78" t="s">
        <v>69</v>
      </c>
      <c r="C93" s="80" t="s">
        <v>48</v>
      </c>
      <c r="D93" s="18" t="s">
        <v>5</v>
      </c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32">
        <f t="shared" si="32"/>
        <v>0</v>
      </c>
      <c r="W93" s="1" t="s">
        <v>6</v>
      </c>
      <c r="X93" s="1" t="s">
        <v>6</v>
      </c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35">
        <f t="shared" si="35"/>
        <v>0</v>
      </c>
      <c r="BF93" s="13">
        <f t="shared" si="27"/>
        <v>0</v>
      </c>
    </row>
    <row r="94" spans="1:58" ht="31.5" customHeight="1" x14ac:dyDescent="0.25">
      <c r="A94" s="132"/>
      <c r="B94" s="79"/>
      <c r="C94" s="81"/>
      <c r="D94" s="40" t="s">
        <v>7</v>
      </c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32">
        <f t="shared" si="32"/>
        <v>0</v>
      </c>
      <c r="W94" s="1" t="s">
        <v>6</v>
      </c>
      <c r="X94" s="1" t="s">
        <v>6</v>
      </c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35">
        <f t="shared" si="35"/>
        <v>0</v>
      </c>
      <c r="BF94" s="13">
        <f t="shared" si="27"/>
        <v>0</v>
      </c>
    </row>
    <row r="95" spans="1:58" ht="20.25" customHeight="1" x14ac:dyDescent="0.25">
      <c r="A95" s="132"/>
      <c r="B95" s="24" t="s">
        <v>71</v>
      </c>
      <c r="C95" s="25" t="s">
        <v>96</v>
      </c>
      <c r="D95" s="25" t="s">
        <v>73</v>
      </c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2">
        <f t="shared" si="32"/>
        <v>0</v>
      </c>
      <c r="W95" s="1" t="s">
        <v>6</v>
      </c>
      <c r="X95" s="1" t="s">
        <v>6</v>
      </c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35">
        <f t="shared" si="35"/>
        <v>0</v>
      </c>
      <c r="BF95" s="13">
        <f t="shared" si="27"/>
        <v>0</v>
      </c>
    </row>
    <row r="96" spans="1:58" ht="27.75" customHeight="1" x14ac:dyDescent="0.25">
      <c r="A96" s="132"/>
      <c r="B96" s="24" t="s">
        <v>72</v>
      </c>
      <c r="C96" s="25" t="s">
        <v>84</v>
      </c>
      <c r="D96" s="25" t="s">
        <v>74</v>
      </c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2">
        <f t="shared" si="32"/>
        <v>0</v>
      </c>
      <c r="W96" s="1" t="s">
        <v>6</v>
      </c>
      <c r="X96" s="1" t="s">
        <v>6</v>
      </c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35">
        <f t="shared" si="35"/>
        <v>0</v>
      </c>
      <c r="BF96" s="13">
        <f t="shared" si="27"/>
        <v>0</v>
      </c>
    </row>
    <row r="97" spans="1:58" ht="21" customHeight="1" x14ac:dyDescent="0.25">
      <c r="A97" s="132"/>
      <c r="B97" s="42" t="s">
        <v>75</v>
      </c>
      <c r="C97" s="42" t="s">
        <v>11</v>
      </c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32">
        <f t="shared" si="32"/>
        <v>0</v>
      </c>
      <c r="W97" s="1" t="s">
        <v>6</v>
      </c>
      <c r="X97" s="1" t="s">
        <v>6</v>
      </c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35">
        <f t="shared" si="35"/>
        <v>0</v>
      </c>
      <c r="BF97" s="13">
        <f t="shared" si="27"/>
        <v>0</v>
      </c>
    </row>
    <row r="98" spans="1:58" ht="23.25" customHeight="1" thickBot="1" x14ac:dyDescent="0.3">
      <c r="A98" s="133"/>
      <c r="B98" s="86" t="s">
        <v>23</v>
      </c>
      <c r="C98" s="87"/>
      <c r="D98" s="88"/>
      <c r="E98" s="26">
        <f>SUM(E12,E44,E66)</f>
        <v>36</v>
      </c>
      <c r="F98" s="53">
        <f t="shared" ref="F98:U98" si="44">SUM(F12,F44,F66)</f>
        <v>36</v>
      </c>
      <c r="G98" s="53">
        <f t="shared" si="44"/>
        <v>36</v>
      </c>
      <c r="H98" s="53">
        <f t="shared" si="44"/>
        <v>36</v>
      </c>
      <c r="I98" s="53">
        <f t="shared" si="44"/>
        <v>36</v>
      </c>
      <c r="J98" s="53">
        <f t="shared" si="44"/>
        <v>36</v>
      </c>
      <c r="K98" s="53">
        <f t="shared" si="44"/>
        <v>36</v>
      </c>
      <c r="L98" s="53">
        <f t="shared" si="44"/>
        <v>36</v>
      </c>
      <c r="M98" s="53">
        <f t="shared" si="44"/>
        <v>36</v>
      </c>
      <c r="N98" s="53">
        <f t="shared" si="44"/>
        <v>36</v>
      </c>
      <c r="O98" s="53">
        <f t="shared" si="44"/>
        <v>36</v>
      </c>
      <c r="P98" s="53">
        <f t="shared" si="44"/>
        <v>36</v>
      </c>
      <c r="Q98" s="53">
        <f t="shared" si="44"/>
        <v>36</v>
      </c>
      <c r="R98" s="53">
        <f t="shared" si="44"/>
        <v>36</v>
      </c>
      <c r="S98" s="53">
        <f t="shared" si="44"/>
        <v>36</v>
      </c>
      <c r="T98" s="53">
        <f t="shared" si="44"/>
        <v>36</v>
      </c>
      <c r="U98" s="53">
        <f t="shared" si="44"/>
        <v>36</v>
      </c>
      <c r="V98" s="32">
        <f t="shared" si="32"/>
        <v>612</v>
      </c>
      <c r="W98" s="1" t="s">
        <v>6</v>
      </c>
      <c r="X98" s="1" t="s">
        <v>6</v>
      </c>
      <c r="Y98" s="27">
        <f>SUM(Y14,Y42,Y46)</f>
        <v>36</v>
      </c>
      <c r="Z98" s="27">
        <f t="shared" ref="Z98:BD98" si="45">SUM(Z14,Z42,Z46)</f>
        <v>36</v>
      </c>
      <c r="AA98" s="27">
        <f t="shared" si="45"/>
        <v>36</v>
      </c>
      <c r="AB98" s="27">
        <f t="shared" si="45"/>
        <v>36</v>
      </c>
      <c r="AC98" s="27">
        <f t="shared" si="45"/>
        <v>36</v>
      </c>
      <c r="AD98" s="27">
        <f t="shared" si="45"/>
        <v>36</v>
      </c>
      <c r="AE98" s="27">
        <f t="shared" si="45"/>
        <v>36</v>
      </c>
      <c r="AF98" s="27">
        <f t="shared" si="45"/>
        <v>36</v>
      </c>
      <c r="AG98" s="27">
        <f t="shared" si="45"/>
        <v>36</v>
      </c>
      <c r="AH98" s="27">
        <f t="shared" si="45"/>
        <v>36</v>
      </c>
      <c r="AI98" s="27">
        <f t="shared" si="45"/>
        <v>36</v>
      </c>
      <c r="AJ98" s="27">
        <f t="shared" si="45"/>
        <v>36</v>
      </c>
      <c r="AK98" s="27">
        <f t="shared" si="45"/>
        <v>36</v>
      </c>
      <c r="AL98" s="27">
        <f t="shared" si="45"/>
        <v>36</v>
      </c>
      <c r="AM98" s="27">
        <f t="shared" si="45"/>
        <v>36</v>
      </c>
      <c r="AN98" s="27">
        <f t="shared" si="45"/>
        <v>36</v>
      </c>
      <c r="AO98" s="27">
        <f t="shared" si="45"/>
        <v>36</v>
      </c>
      <c r="AP98" s="27">
        <f t="shared" si="45"/>
        <v>36</v>
      </c>
      <c r="AQ98" s="27">
        <f t="shared" si="45"/>
        <v>36</v>
      </c>
      <c r="AR98" s="27">
        <f t="shared" si="45"/>
        <v>36</v>
      </c>
      <c r="AS98" s="27">
        <f t="shared" si="45"/>
        <v>36</v>
      </c>
      <c r="AT98" s="27">
        <f t="shared" si="45"/>
        <v>36</v>
      </c>
      <c r="AU98" s="27">
        <f t="shared" si="45"/>
        <v>0</v>
      </c>
      <c r="AV98" s="27">
        <f t="shared" si="45"/>
        <v>0</v>
      </c>
      <c r="AW98" s="27">
        <f t="shared" si="45"/>
        <v>0</v>
      </c>
      <c r="AX98" s="27">
        <f t="shared" si="45"/>
        <v>0</v>
      </c>
      <c r="AY98" s="27">
        <f t="shared" si="45"/>
        <v>0</v>
      </c>
      <c r="AZ98" s="27">
        <f t="shared" si="45"/>
        <v>0</v>
      </c>
      <c r="BA98" s="27">
        <f t="shared" si="45"/>
        <v>0</v>
      </c>
      <c r="BB98" s="27">
        <f t="shared" si="45"/>
        <v>0</v>
      </c>
      <c r="BC98" s="27">
        <f t="shared" si="45"/>
        <v>0</v>
      </c>
      <c r="BD98" s="27">
        <f t="shared" si="45"/>
        <v>0</v>
      </c>
      <c r="BE98" s="35">
        <f t="shared" si="35"/>
        <v>792</v>
      </c>
      <c r="BF98" s="13">
        <f t="shared" si="27"/>
        <v>1404</v>
      </c>
    </row>
  </sheetData>
  <mergeCells count="101">
    <mergeCell ref="A6:A11"/>
    <mergeCell ref="B6:B11"/>
    <mergeCell ref="C6:C11"/>
    <mergeCell ref="D6:D11"/>
    <mergeCell ref="R6:W6"/>
    <mergeCell ref="B30:B31"/>
    <mergeCell ref="C30:C31"/>
    <mergeCell ref="A12:A98"/>
    <mergeCell ref="B12:B13"/>
    <mergeCell ref="C24:C25"/>
    <mergeCell ref="B26:B27"/>
    <mergeCell ref="C26:C27"/>
    <mergeCell ref="B28:B29"/>
    <mergeCell ref="C28:C29"/>
    <mergeCell ref="C40:C41"/>
    <mergeCell ref="C12:C13"/>
    <mergeCell ref="B14:B15"/>
    <mergeCell ref="C14:C15"/>
    <mergeCell ref="B16:B17"/>
    <mergeCell ref="C16:C17"/>
    <mergeCell ref="B18:B19"/>
    <mergeCell ref="C18:C19"/>
    <mergeCell ref="B32:B33"/>
    <mergeCell ref="C32:C33"/>
    <mergeCell ref="B34:B35"/>
    <mergeCell ref="C34:C35"/>
    <mergeCell ref="B36:B37"/>
    <mergeCell ref="C3:W4"/>
    <mergeCell ref="AH4:AM4"/>
    <mergeCell ref="C36:C37"/>
    <mergeCell ref="B38:B39"/>
    <mergeCell ref="C38:C39"/>
    <mergeCell ref="B40:B41"/>
    <mergeCell ref="B22:B23"/>
    <mergeCell ref="C22:C23"/>
    <mergeCell ref="B24:B25"/>
    <mergeCell ref="B20:B21"/>
    <mergeCell ref="C20:C21"/>
    <mergeCell ref="BF7:BF11"/>
    <mergeCell ref="AB6:AE6"/>
    <mergeCell ref="AF6:AJ6"/>
    <mergeCell ref="AK6:AN6"/>
    <mergeCell ref="AO6:AR6"/>
    <mergeCell ref="X6:AA6"/>
    <mergeCell ref="V7:V8"/>
    <mergeCell ref="AW6:AZ6"/>
    <mergeCell ref="Y9:BE9"/>
    <mergeCell ref="BA6:BD6"/>
    <mergeCell ref="BE7:BE8"/>
    <mergeCell ref="F9:X9"/>
    <mergeCell ref="AS6:AV6"/>
    <mergeCell ref="B98:D98"/>
    <mergeCell ref="I6:M6"/>
    <mergeCell ref="E6:H6"/>
    <mergeCell ref="N6:Q6"/>
    <mergeCell ref="B68:B69"/>
    <mergeCell ref="C68:C69"/>
    <mergeCell ref="B70:B71"/>
    <mergeCell ref="C70:C71"/>
    <mergeCell ref="B54:B55"/>
    <mergeCell ref="C54:C55"/>
    <mergeCell ref="B56:B57"/>
    <mergeCell ref="C56:C57"/>
    <mergeCell ref="B77:B78"/>
    <mergeCell ref="B46:B47"/>
    <mergeCell ref="C46:C47"/>
    <mergeCell ref="B66:B67"/>
    <mergeCell ref="C66:C67"/>
    <mergeCell ref="B48:B49"/>
    <mergeCell ref="C48:C49"/>
    <mergeCell ref="B50:B51"/>
    <mergeCell ref="C50:C51"/>
    <mergeCell ref="B52:B53"/>
    <mergeCell ref="B42:B43"/>
    <mergeCell ref="C42:C43"/>
    <mergeCell ref="B73:B74"/>
    <mergeCell ref="C73:C74"/>
    <mergeCell ref="B58:B59"/>
    <mergeCell ref="C58:C59"/>
    <mergeCell ref="C89:C90"/>
    <mergeCell ref="B89:B90"/>
    <mergeCell ref="B91:B92"/>
    <mergeCell ref="C91:C92"/>
    <mergeCell ref="B93:B94"/>
    <mergeCell ref="C93:C94"/>
    <mergeCell ref="B85:B86"/>
    <mergeCell ref="C85:C86"/>
    <mergeCell ref="C77:C78"/>
    <mergeCell ref="B79:B80"/>
    <mergeCell ref="C79:C80"/>
    <mergeCell ref="B83:B84"/>
    <mergeCell ref="C83:C84"/>
    <mergeCell ref="C44:C45"/>
    <mergeCell ref="B44:B45"/>
    <mergeCell ref="C52:C53"/>
    <mergeCell ref="B60:B61"/>
    <mergeCell ref="C60:C61"/>
    <mergeCell ref="B62:B63"/>
    <mergeCell ref="C62:C63"/>
    <mergeCell ref="B64:B65"/>
    <mergeCell ref="C64:C65"/>
  </mergeCells>
  <pageMargins left="0.11811023622047245" right="0.31496062992125984" top="0.19685039370078741" bottom="0.15748031496062992" header="0.31496062992125984" footer="0.31496062992125984"/>
  <pageSetup paperSize="9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98"/>
  <sheetViews>
    <sheetView zoomScale="80" zoomScaleNormal="80" workbookViewId="0">
      <selection activeCell="B24" sqref="B24:B25"/>
    </sheetView>
  </sheetViews>
  <sheetFormatPr defaultColWidth="9.109375" defaultRowHeight="13.2" x14ac:dyDescent="0.25"/>
  <cols>
    <col min="1" max="1" width="3" style="3" customWidth="1"/>
    <col min="2" max="2" width="10.6640625" style="3" customWidth="1"/>
    <col min="3" max="3" width="28.33203125" style="3" customWidth="1"/>
    <col min="4" max="4" width="8.88671875" style="3" customWidth="1"/>
    <col min="5" max="21" width="4" style="3" customWidth="1"/>
    <col min="22" max="22" width="6.109375" style="3" customWidth="1"/>
    <col min="23" max="23" width="4.88671875" style="3" customWidth="1"/>
    <col min="24" max="24" width="5" style="3" customWidth="1"/>
    <col min="25" max="40" width="5.44140625" style="3" customWidth="1"/>
    <col min="41" max="41" width="5.33203125" style="3" customWidth="1"/>
    <col min="42" max="51" width="5.44140625" style="3" customWidth="1"/>
    <col min="52" max="52" width="4" style="3" customWidth="1"/>
    <col min="53" max="53" width="5.44140625" style="3" customWidth="1"/>
    <col min="54" max="56" width="4" style="3" customWidth="1"/>
    <col min="57" max="58" width="5.88671875" style="3" customWidth="1"/>
    <col min="59" max="16384" width="9.109375" style="3"/>
  </cols>
  <sheetData>
    <row r="2" spans="1:5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38" t="s">
        <v>123</v>
      </c>
      <c r="AI2" s="38"/>
      <c r="AJ2" s="38"/>
      <c r="AK2" s="38"/>
      <c r="AL2" s="38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</row>
    <row r="3" spans="1:58" x14ac:dyDescent="0.25">
      <c r="A3" s="4"/>
      <c r="B3" s="4"/>
      <c r="C3" s="118" t="s">
        <v>121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4"/>
      <c r="Y3" s="4"/>
      <c r="Z3" s="4"/>
      <c r="AA3" s="4"/>
      <c r="AB3" s="4"/>
      <c r="AC3" s="4"/>
      <c r="AD3" s="4"/>
      <c r="AE3" s="4"/>
      <c r="AF3" s="4"/>
      <c r="AG3" s="4"/>
      <c r="AH3" s="38"/>
      <c r="AI3" s="38"/>
      <c r="AJ3" s="38"/>
      <c r="AK3" s="38"/>
      <c r="AL3" s="38"/>
      <c r="AM3" s="38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1:58" ht="20.25" customHeight="1" x14ac:dyDescent="0.25">
      <c r="A4" s="5"/>
      <c r="B4" s="5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5"/>
      <c r="Y4" s="5"/>
      <c r="Z4" s="5"/>
      <c r="AA4" s="5"/>
      <c r="AB4" s="5"/>
      <c r="AC4" s="5"/>
      <c r="AD4" s="5"/>
      <c r="AE4" s="5"/>
      <c r="AF4" s="5"/>
      <c r="AG4" s="5"/>
      <c r="AH4" s="119"/>
      <c r="AI4" s="119"/>
      <c r="AJ4" s="119"/>
      <c r="AK4" s="119"/>
      <c r="AL4" s="119"/>
      <c r="AM4" s="119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</row>
    <row r="5" spans="1:58" ht="13.8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</row>
    <row r="6" spans="1:58" ht="12.75" customHeight="1" x14ac:dyDescent="0.25">
      <c r="A6" s="121" t="s">
        <v>0</v>
      </c>
      <c r="B6" s="124" t="s">
        <v>1</v>
      </c>
      <c r="C6" s="126" t="s">
        <v>2</v>
      </c>
      <c r="D6" s="129" t="s">
        <v>34</v>
      </c>
      <c r="E6" s="89" t="s">
        <v>24</v>
      </c>
      <c r="F6" s="89"/>
      <c r="G6" s="89"/>
      <c r="H6" s="89"/>
      <c r="I6" s="89" t="s">
        <v>25</v>
      </c>
      <c r="J6" s="89"/>
      <c r="K6" s="89"/>
      <c r="L6" s="89"/>
      <c r="M6" s="89"/>
      <c r="N6" s="89" t="s">
        <v>26</v>
      </c>
      <c r="O6" s="89"/>
      <c r="P6" s="89"/>
      <c r="Q6" s="89"/>
      <c r="R6" s="89" t="s">
        <v>27</v>
      </c>
      <c r="S6" s="89"/>
      <c r="T6" s="89"/>
      <c r="U6" s="89"/>
      <c r="V6" s="89"/>
      <c r="W6" s="89"/>
      <c r="X6" s="102" t="s">
        <v>28</v>
      </c>
      <c r="Y6" s="103"/>
      <c r="Z6" s="103"/>
      <c r="AA6" s="104"/>
      <c r="AB6" s="102" t="s">
        <v>29</v>
      </c>
      <c r="AC6" s="103"/>
      <c r="AD6" s="103"/>
      <c r="AE6" s="104"/>
      <c r="AF6" s="102" t="s">
        <v>30</v>
      </c>
      <c r="AG6" s="103"/>
      <c r="AH6" s="103"/>
      <c r="AI6" s="103"/>
      <c r="AJ6" s="104"/>
      <c r="AK6" s="102" t="s">
        <v>31</v>
      </c>
      <c r="AL6" s="103"/>
      <c r="AM6" s="103"/>
      <c r="AN6" s="104"/>
      <c r="AO6" s="105" t="s">
        <v>32</v>
      </c>
      <c r="AP6" s="105"/>
      <c r="AQ6" s="105"/>
      <c r="AR6" s="105"/>
      <c r="AS6" s="105" t="s">
        <v>33</v>
      </c>
      <c r="AT6" s="105"/>
      <c r="AU6" s="105"/>
      <c r="AV6" s="105"/>
      <c r="AW6" s="108" t="s">
        <v>38</v>
      </c>
      <c r="AX6" s="109"/>
      <c r="AY6" s="109"/>
      <c r="AZ6" s="110"/>
      <c r="BA6" s="114" t="s">
        <v>39</v>
      </c>
      <c r="BB6" s="114"/>
      <c r="BC6" s="114"/>
      <c r="BD6" s="114"/>
      <c r="BE6" s="59"/>
      <c r="BF6" s="59"/>
    </row>
    <row r="7" spans="1:58" ht="12.75" customHeight="1" x14ac:dyDescent="0.25">
      <c r="A7" s="122"/>
      <c r="B7" s="125"/>
      <c r="C7" s="127"/>
      <c r="D7" s="130"/>
      <c r="E7" s="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106" t="s">
        <v>35</v>
      </c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9"/>
      <c r="AV7" s="9"/>
      <c r="AW7" s="9"/>
      <c r="AX7" s="9"/>
      <c r="AY7" s="9"/>
      <c r="AZ7" s="9"/>
      <c r="BA7" s="9"/>
      <c r="BB7" s="9"/>
      <c r="BC7" s="9"/>
      <c r="BD7" s="9"/>
      <c r="BE7" s="106" t="s">
        <v>119</v>
      </c>
      <c r="BF7" s="99" t="s">
        <v>40</v>
      </c>
    </row>
    <row r="8" spans="1:58" ht="23.25" customHeight="1" x14ac:dyDescent="0.25">
      <c r="A8" s="122"/>
      <c r="B8" s="125"/>
      <c r="C8" s="127"/>
      <c r="D8" s="13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7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107"/>
      <c r="BF8" s="100"/>
    </row>
    <row r="9" spans="1:58" x14ac:dyDescent="0.25">
      <c r="A9" s="122"/>
      <c r="B9" s="125"/>
      <c r="C9" s="127"/>
      <c r="D9" s="130"/>
      <c r="E9" s="8"/>
      <c r="F9" s="115" t="s">
        <v>36</v>
      </c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1" t="s">
        <v>37</v>
      </c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3"/>
      <c r="BF9" s="100"/>
    </row>
    <row r="10" spans="1:58" x14ac:dyDescent="0.25">
      <c r="A10" s="122"/>
      <c r="B10" s="125"/>
      <c r="C10" s="127"/>
      <c r="D10" s="130"/>
      <c r="E10" s="60">
        <v>36</v>
      </c>
      <c r="F10" s="60">
        <v>37</v>
      </c>
      <c r="G10" s="60">
        <v>38</v>
      </c>
      <c r="H10" s="60">
        <v>39</v>
      </c>
      <c r="I10" s="60">
        <v>40</v>
      </c>
      <c r="J10" s="60">
        <v>41</v>
      </c>
      <c r="K10" s="60">
        <v>42</v>
      </c>
      <c r="L10" s="60">
        <v>43</v>
      </c>
      <c r="M10" s="60">
        <v>44</v>
      </c>
      <c r="N10" s="60">
        <v>45</v>
      </c>
      <c r="O10" s="60">
        <v>46</v>
      </c>
      <c r="P10" s="60">
        <v>47</v>
      </c>
      <c r="Q10" s="60">
        <v>48</v>
      </c>
      <c r="R10" s="60">
        <v>49</v>
      </c>
      <c r="S10" s="60">
        <v>50</v>
      </c>
      <c r="T10" s="60">
        <v>51</v>
      </c>
      <c r="U10" s="55">
        <v>52</v>
      </c>
      <c r="V10" s="60"/>
      <c r="W10" s="60">
        <v>52</v>
      </c>
      <c r="X10" s="60">
        <v>1</v>
      </c>
      <c r="Y10" s="60">
        <v>2</v>
      </c>
      <c r="Z10" s="11">
        <v>3</v>
      </c>
      <c r="AA10" s="11">
        <v>4</v>
      </c>
      <c r="AB10" s="11">
        <v>5</v>
      </c>
      <c r="AC10" s="11">
        <v>6</v>
      </c>
      <c r="AD10" s="11">
        <v>7</v>
      </c>
      <c r="AE10" s="11">
        <v>8</v>
      </c>
      <c r="AF10" s="11">
        <v>9</v>
      </c>
      <c r="AG10" s="11">
        <v>10</v>
      </c>
      <c r="AH10" s="11">
        <v>11</v>
      </c>
      <c r="AI10" s="11">
        <v>12</v>
      </c>
      <c r="AJ10" s="11">
        <v>13</v>
      </c>
      <c r="AK10" s="11">
        <v>14</v>
      </c>
      <c r="AL10" s="11">
        <v>15</v>
      </c>
      <c r="AM10" s="11">
        <v>16</v>
      </c>
      <c r="AN10" s="11">
        <v>17</v>
      </c>
      <c r="AO10" s="11">
        <v>18</v>
      </c>
      <c r="AP10" s="11">
        <v>19</v>
      </c>
      <c r="AQ10" s="11">
        <v>20</v>
      </c>
      <c r="AR10" s="11">
        <v>21</v>
      </c>
      <c r="AS10" s="11">
        <v>22</v>
      </c>
      <c r="AT10" s="11">
        <v>23</v>
      </c>
      <c r="AU10" s="30">
        <v>24</v>
      </c>
      <c r="AV10" s="29">
        <v>25</v>
      </c>
      <c r="AW10" s="31">
        <v>26</v>
      </c>
      <c r="AX10" s="31">
        <v>27</v>
      </c>
      <c r="AY10" s="31">
        <v>28</v>
      </c>
      <c r="AZ10" s="31">
        <v>29</v>
      </c>
      <c r="BA10" s="31">
        <v>30</v>
      </c>
      <c r="BB10" s="31">
        <v>31</v>
      </c>
      <c r="BC10" s="31">
        <v>32</v>
      </c>
      <c r="BD10" s="31">
        <v>33</v>
      </c>
      <c r="BE10" s="33"/>
      <c r="BF10" s="100"/>
    </row>
    <row r="11" spans="1:58" ht="23.25" customHeight="1" x14ac:dyDescent="0.25">
      <c r="A11" s="123"/>
      <c r="B11" s="125"/>
      <c r="C11" s="128"/>
      <c r="D11" s="131"/>
      <c r="E11" s="10">
        <v>1</v>
      </c>
      <c r="F11" s="10">
        <v>2</v>
      </c>
      <c r="G11" s="10">
        <v>3</v>
      </c>
      <c r="H11" s="10">
        <v>4</v>
      </c>
      <c r="I11" s="10">
        <v>5</v>
      </c>
      <c r="J11" s="10">
        <v>6</v>
      </c>
      <c r="K11" s="10">
        <v>7</v>
      </c>
      <c r="L11" s="10">
        <v>4</v>
      </c>
      <c r="M11" s="10">
        <v>9</v>
      </c>
      <c r="N11" s="10">
        <v>10</v>
      </c>
      <c r="O11" s="10">
        <v>11</v>
      </c>
      <c r="P11" s="10">
        <v>12</v>
      </c>
      <c r="Q11" s="10">
        <v>13</v>
      </c>
      <c r="R11" s="10">
        <v>14</v>
      </c>
      <c r="S11" s="10">
        <v>15</v>
      </c>
      <c r="T11" s="10">
        <v>16</v>
      </c>
      <c r="U11" s="10">
        <v>17</v>
      </c>
      <c r="V11" s="10"/>
      <c r="W11" s="10">
        <v>18</v>
      </c>
      <c r="X11" s="10">
        <v>19</v>
      </c>
      <c r="Y11" s="10">
        <v>20</v>
      </c>
      <c r="Z11" s="10">
        <v>21</v>
      </c>
      <c r="AA11" s="10">
        <v>22</v>
      </c>
      <c r="AB11" s="10">
        <v>23</v>
      </c>
      <c r="AC11" s="10">
        <v>24</v>
      </c>
      <c r="AD11" s="10">
        <v>25</v>
      </c>
      <c r="AE11" s="10">
        <v>26</v>
      </c>
      <c r="AF11" s="10">
        <v>27</v>
      </c>
      <c r="AG11" s="10">
        <v>28</v>
      </c>
      <c r="AH11" s="10">
        <v>29</v>
      </c>
      <c r="AI11" s="10">
        <v>30</v>
      </c>
      <c r="AJ11" s="10">
        <v>31</v>
      </c>
      <c r="AK11" s="10">
        <v>32</v>
      </c>
      <c r="AL11" s="10">
        <v>33</v>
      </c>
      <c r="AM11" s="10">
        <v>34</v>
      </c>
      <c r="AN11" s="10">
        <v>35</v>
      </c>
      <c r="AO11" s="10">
        <v>36</v>
      </c>
      <c r="AP11" s="10">
        <v>37</v>
      </c>
      <c r="AQ11" s="10">
        <v>38</v>
      </c>
      <c r="AR11" s="10">
        <v>39</v>
      </c>
      <c r="AS11" s="10">
        <v>40</v>
      </c>
      <c r="AT11" s="10">
        <v>41</v>
      </c>
      <c r="AU11" s="31">
        <v>42</v>
      </c>
      <c r="AV11" s="31">
        <v>43</v>
      </c>
      <c r="AW11" s="31">
        <v>44</v>
      </c>
      <c r="AX11" s="31">
        <v>45</v>
      </c>
      <c r="AY11" s="31">
        <v>46</v>
      </c>
      <c r="AZ11" s="31">
        <v>47</v>
      </c>
      <c r="BA11" s="31">
        <v>48</v>
      </c>
      <c r="BB11" s="31">
        <v>49</v>
      </c>
      <c r="BC11" s="31">
        <v>50</v>
      </c>
      <c r="BD11" s="31">
        <v>51</v>
      </c>
      <c r="BE11" s="34"/>
      <c r="BF11" s="101"/>
    </row>
    <row r="12" spans="1:58" ht="26.4" x14ac:dyDescent="0.25">
      <c r="A12" s="132"/>
      <c r="B12" s="134" t="s">
        <v>3</v>
      </c>
      <c r="C12" s="135" t="s">
        <v>4</v>
      </c>
      <c r="D12" s="47" t="s">
        <v>5</v>
      </c>
      <c r="E12" s="47">
        <f>SUM(E14,E42)</f>
        <v>0</v>
      </c>
      <c r="F12" s="47">
        <f t="shared" ref="F12:U12" si="0">SUM(F14,F42)</f>
        <v>0</v>
      </c>
      <c r="G12" s="47">
        <f t="shared" si="0"/>
        <v>0</v>
      </c>
      <c r="H12" s="47">
        <f t="shared" si="0"/>
        <v>0</v>
      </c>
      <c r="I12" s="47">
        <f t="shared" si="0"/>
        <v>0</v>
      </c>
      <c r="J12" s="47">
        <f t="shared" si="0"/>
        <v>0</v>
      </c>
      <c r="K12" s="47">
        <f t="shared" si="0"/>
        <v>0</v>
      </c>
      <c r="L12" s="47">
        <f t="shared" si="0"/>
        <v>0</v>
      </c>
      <c r="M12" s="47">
        <f t="shared" si="0"/>
        <v>0</v>
      </c>
      <c r="N12" s="47">
        <f t="shared" si="0"/>
        <v>0</v>
      </c>
      <c r="O12" s="47">
        <f t="shared" si="0"/>
        <v>0</v>
      </c>
      <c r="P12" s="47">
        <f t="shared" si="0"/>
        <v>0</v>
      </c>
      <c r="Q12" s="47">
        <f t="shared" si="0"/>
        <v>0</v>
      </c>
      <c r="R12" s="47">
        <f t="shared" si="0"/>
        <v>0</v>
      </c>
      <c r="S12" s="47">
        <f t="shared" si="0"/>
        <v>0</v>
      </c>
      <c r="T12" s="47">
        <f t="shared" si="0"/>
        <v>0</v>
      </c>
      <c r="U12" s="47">
        <f t="shared" si="0"/>
        <v>0</v>
      </c>
      <c r="V12" s="32">
        <f>SUM(E12:U12)</f>
        <v>0</v>
      </c>
      <c r="W12" s="1" t="s">
        <v>6</v>
      </c>
      <c r="X12" s="1" t="s">
        <v>6</v>
      </c>
      <c r="Y12" s="47">
        <f>SUM(Y14,Y42)</f>
        <v>0</v>
      </c>
      <c r="Z12" s="47">
        <f t="shared" ref="Z12:BD12" si="1">SUM(Z14,Z42)</f>
        <v>0</v>
      </c>
      <c r="AA12" s="47">
        <f t="shared" si="1"/>
        <v>0</v>
      </c>
      <c r="AB12" s="47">
        <f t="shared" si="1"/>
        <v>0</v>
      </c>
      <c r="AC12" s="47">
        <f t="shared" si="1"/>
        <v>0</v>
      </c>
      <c r="AD12" s="47">
        <f t="shared" si="1"/>
        <v>0</v>
      </c>
      <c r="AE12" s="47">
        <f t="shared" si="1"/>
        <v>0</v>
      </c>
      <c r="AF12" s="47">
        <f t="shared" si="1"/>
        <v>0</v>
      </c>
      <c r="AG12" s="47">
        <f t="shared" si="1"/>
        <v>0</v>
      </c>
      <c r="AH12" s="47">
        <f t="shared" si="1"/>
        <v>0</v>
      </c>
      <c r="AI12" s="47">
        <f t="shared" si="1"/>
        <v>0</v>
      </c>
      <c r="AJ12" s="47">
        <f t="shared" si="1"/>
        <v>0</v>
      </c>
      <c r="AK12" s="47">
        <f t="shared" si="1"/>
        <v>0</v>
      </c>
      <c r="AL12" s="47">
        <f t="shared" si="1"/>
        <v>0</v>
      </c>
      <c r="AM12" s="47">
        <f t="shared" si="1"/>
        <v>0</v>
      </c>
      <c r="AN12" s="47">
        <f t="shared" si="1"/>
        <v>0</v>
      </c>
      <c r="AO12" s="47">
        <f t="shared" si="1"/>
        <v>0</v>
      </c>
      <c r="AP12" s="47">
        <f t="shared" si="1"/>
        <v>0</v>
      </c>
      <c r="AQ12" s="47">
        <f t="shared" si="1"/>
        <v>0</v>
      </c>
      <c r="AR12" s="47">
        <f t="shared" si="1"/>
        <v>0</v>
      </c>
      <c r="AS12" s="47">
        <f t="shared" si="1"/>
        <v>0</v>
      </c>
      <c r="AT12" s="47">
        <f t="shared" si="1"/>
        <v>0</v>
      </c>
      <c r="AU12" s="47">
        <f t="shared" si="1"/>
        <v>0</v>
      </c>
      <c r="AV12" s="47">
        <f t="shared" si="1"/>
        <v>0</v>
      </c>
      <c r="AW12" s="47">
        <f t="shared" si="1"/>
        <v>0</v>
      </c>
      <c r="AX12" s="47">
        <f t="shared" si="1"/>
        <v>0</v>
      </c>
      <c r="AY12" s="47">
        <f t="shared" si="1"/>
        <v>0</v>
      </c>
      <c r="AZ12" s="47">
        <f t="shared" si="1"/>
        <v>0</v>
      </c>
      <c r="BA12" s="47">
        <f t="shared" si="1"/>
        <v>0</v>
      </c>
      <c r="BB12" s="47">
        <f t="shared" si="1"/>
        <v>0</v>
      </c>
      <c r="BC12" s="47">
        <f t="shared" si="1"/>
        <v>0</v>
      </c>
      <c r="BD12" s="47">
        <f t="shared" si="1"/>
        <v>0</v>
      </c>
      <c r="BE12" s="35">
        <f>SUM(Y12:BD12)</f>
        <v>0</v>
      </c>
      <c r="BF12" s="13">
        <f>SUM(V12,BE12)</f>
        <v>0</v>
      </c>
    </row>
    <row r="13" spans="1:58" ht="30" customHeight="1" x14ac:dyDescent="0.25">
      <c r="A13" s="132"/>
      <c r="B13" s="134"/>
      <c r="C13" s="135"/>
      <c r="D13" s="47" t="s">
        <v>7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32">
        <f t="shared" ref="V13:V77" si="2">SUM(E13:U13)</f>
        <v>0</v>
      </c>
      <c r="W13" s="1" t="s">
        <v>6</v>
      </c>
      <c r="X13" s="1" t="s">
        <v>6</v>
      </c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35">
        <f t="shared" ref="BE13:BE77" si="3">SUM(Y13:BD13)</f>
        <v>0</v>
      </c>
      <c r="BF13" s="13">
        <f t="shared" ref="BF13:BF76" si="4">SUM(V13,BE13)</f>
        <v>0</v>
      </c>
    </row>
    <row r="14" spans="1:58" ht="32.25" customHeight="1" x14ac:dyDescent="0.25">
      <c r="A14" s="132"/>
      <c r="B14" s="92" t="s">
        <v>98</v>
      </c>
      <c r="C14" s="136" t="s">
        <v>8</v>
      </c>
      <c r="D14" s="14" t="s">
        <v>5</v>
      </c>
      <c r="E14" s="15">
        <f>SUM(E16,E18,E20,E22,E24,E26,E28,E30,E32,E34,E36,E38,E40)</f>
        <v>0</v>
      </c>
      <c r="F14" s="15">
        <f t="shared" ref="F14:U14" si="5">SUM(F16,F18,F20,F22,F24,F26,F28,F30,F32,F34,F36,F38,F40)</f>
        <v>0</v>
      </c>
      <c r="G14" s="15">
        <f t="shared" si="5"/>
        <v>0</v>
      </c>
      <c r="H14" s="15">
        <f t="shared" si="5"/>
        <v>0</v>
      </c>
      <c r="I14" s="15">
        <f t="shared" si="5"/>
        <v>0</v>
      </c>
      <c r="J14" s="15">
        <f t="shared" si="5"/>
        <v>0</v>
      </c>
      <c r="K14" s="15">
        <f t="shared" si="5"/>
        <v>0</v>
      </c>
      <c r="L14" s="15">
        <f t="shared" si="5"/>
        <v>0</v>
      </c>
      <c r="M14" s="15">
        <f t="shared" si="5"/>
        <v>0</v>
      </c>
      <c r="N14" s="15">
        <f t="shared" si="5"/>
        <v>0</v>
      </c>
      <c r="O14" s="15">
        <f t="shared" si="5"/>
        <v>0</v>
      </c>
      <c r="P14" s="15">
        <f t="shared" si="5"/>
        <v>0</v>
      </c>
      <c r="Q14" s="15">
        <f t="shared" si="5"/>
        <v>0</v>
      </c>
      <c r="R14" s="15">
        <f t="shared" si="5"/>
        <v>0</v>
      </c>
      <c r="S14" s="15">
        <f t="shared" si="5"/>
        <v>0</v>
      </c>
      <c r="T14" s="15">
        <f t="shared" si="5"/>
        <v>0</v>
      </c>
      <c r="U14" s="15">
        <f t="shared" si="5"/>
        <v>0</v>
      </c>
      <c r="V14" s="32">
        <f t="shared" si="2"/>
        <v>0</v>
      </c>
      <c r="W14" s="1" t="s">
        <v>6</v>
      </c>
      <c r="X14" s="1" t="s">
        <v>6</v>
      </c>
      <c r="Y14" s="16">
        <f>SUM(Y16,Y18,Y20,Y22,Y24,Y26,Y28,Y30,Y32,Y34,Y36,Y38,Y40)</f>
        <v>0</v>
      </c>
      <c r="Z14" s="16">
        <f t="shared" ref="Z14:BD14" si="6">SUM(Z16,Z18,Z20,Z22,Z24,Z26,Z28,Z30,Z32,Z34,Z36,Z38,Z40)</f>
        <v>0</v>
      </c>
      <c r="AA14" s="16">
        <f t="shared" si="6"/>
        <v>0</v>
      </c>
      <c r="AB14" s="16">
        <f t="shared" si="6"/>
        <v>0</v>
      </c>
      <c r="AC14" s="16">
        <f t="shared" si="6"/>
        <v>0</v>
      </c>
      <c r="AD14" s="16">
        <f t="shared" si="6"/>
        <v>0</v>
      </c>
      <c r="AE14" s="16">
        <f t="shared" si="6"/>
        <v>0</v>
      </c>
      <c r="AF14" s="16">
        <f t="shared" si="6"/>
        <v>0</v>
      </c>
      <c r="AG14" s="16">
        <f t="shared" si="6"/>
        <v>0</v>
      </c>
      <c r="AH14" s="16">
        <f t="shared" si="6"/>
        <v>0</v>
      </c>
      <c r="AI14" s="16">
        <f t="shared" si="6"/>
        <v>0</v>
      </c>
      <c r="AJ14" s="16">
        <f t="shared" si="6"/>
        <v>0</v>
      </c>
      <c r="AK14" s="16">
        <f t="shared" si="6"/>
        <v>0</v>
      </c>
      <c r="AL14" s="16">
        <f t="shared" si="6"/>
        <v>0</v>
      </c>
      <c r="AM14" s="16">
        <f t="shared" si="6"/>
        <v>0</v>
      </c>
      <c r="AN14" s="16">
        <f t="shared" si="6"/>
        <v>0</v>
      </c>
      <c r="AO14" s="16">
        <f t="shared" si="6"/>
        <v>0</v>
      </c>
      <c r="AP14" s="16">
        <f t="shared" si="6"/>
        <v>0</v>
      </c>
      <c r="AQ14" s="16">
        <f t="shared" si="6"/>
        <v>0</v>
      </c>
      <c r="AR14" s="16">
        <f t="shared" si="6"/>
        <v>0</v>
      </c>
      <c r="AS14" s="16">
        <f t="shared" si="6"/>
        <v>0</v>
      </c>
      <c r="AT14" s="16">
        <f t="shared" si="6"/>
        <v>0</v>
      </c>
      <c r="AU14" s="16">
        <f t="shared" si="6"/>
        <v>0</v>
      </c>
      <c r="AV14" s="16">
        <f t="shared" si="6"/>
        <v>0</v>
      </c>
      <c r="AW14" s="16">
        <f t="shared" si="6"/>
        <v>0</v>
      </c>
      <c r="AX14" s="16">
        <f t="shared" si="6"/>
        <v>0</v>
      </c>
      <c r="AY14" s="16">
        <f t="shared" si="6"/>
        <v>0</v>
      </c>
      <c r="AZ14" s="16">
        <f t="shared" si="6"/>
        <v>0</v>
      </c>
      <c r="BA14" s="16">
        <f t="shared" si="6"/>
        <v>0</v>
      </c>
      <c r="BB14" s="16">
        <f t="shared" si="6"/>
        <v>0</v>
      </c>
      <c r="BC14" s="16">
        <f t="shared" si="6"/>
        <v>0</v>
      </c>
      <c r="BD14" s="16">
        <f t="shared" si="6"/>
        <v>0</v>
      </c>
      <c r="BE14" s="35">
        <f t="shared" si="3"/>
        <v>0</v>
      </c>
      <c r="BF14" s="13">
        <f t="shared" si="4"/>
        <v>0</v>
      </c>
    </row>
    <row r="15" spans="1:58" ht="30.75" customHeight="1" x14ac:dyDescent="0.25">
      <c r="A15" s="132"/>
      <c r="B15" s="92"/>
      <c r="C15" s="136"/>
      <c r="D15" s="15" t="s">
        <v>7</v>
      </c>
      <c r="E15" s="15">
        <f>SUM(E17,E19,E21,E23,E25,E27,E29,E31,E33)</f>
        <v>0</v>
      </c>
      <c r="F15" s="15">
        <f t="shared" ref="F15:U15" si="7">SUM(F17,F19,F21,F23,F25,F27,F29,F31,F33)</f>
        <v>0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0</v>
      </c>
      <c r="L15" s="15">
        <f t="shared" si="7"/>
        <v>0</v>
      </c>
      <c r="M15" s="15">
        <f t="shared" si="7"/>
        <v>0</v>
      </c>
      <c r="N15" s="15">
        <f t="shared" si="7"/>
        <v>0</v>
      </c>
      <c r="O15" s="15">
        <f t="shared" si="7"/>
        <v>0</v>
      </c>
      <c r="P15" s="15">
        <f t="shared" si="7"/>
        <v>0</v>
      </c>
      <c r="Q15" s="15">
        <f t="shared" si="7"/>
        <v>0</v>
      </c>
      <c r="R15" s="15">
        <f t="shared" si="7"/>
        <v>0</v>
      </c>
      <c r="S15" s="15">
        <f t="shared" si="7"/>
        <v>0</v>
      </c>
      <c r="T15" s="15">
        <f t="shared" si="7"/>
        <v>0</v>
      </c>
      <c r="U15" s="15">
        <f t="shared" si="7"/>
        <v>0</v>
      </c>
      <c r="V15" s="32">
        <f t="shared" si="2"/>
        <v>0</v>
      </c>
      <c r="W15" s="1" t="s">
        <v>6</v>
      </c>
      <c r="X15" s="1" t="s">
        <v>6</v>
      </c>
      <c r="Y15" s="16">
        <f>SUM(Y17,Y19,Y21,Y23,Y25,Y27,Y29,Y31,Y33)</f>
        <v>0</v>
      </c>
      <c r="Z15" s="16">
        <f t="shared" ref="Z15:BD15" si="8">SUM(Z17,Z19,Z21,Z23,Z25,Z27,Z29,Z31,Z33)</f>
        <v>0</v>
      </c>
      <c r="AA15" s="16">
        <f t="shared" si="8"/>
        <v>0</v>
      </c>
      <c r="AB15" s="16">
        <f t="shared" si="8"/>
        <v>0</v>
      </c>
      <c r="AC15" s="16">
        <f t="shared" si="8"/>
        <v>0</v>
      </c>
      <c r="AD15" s="16">
        <f t="shared" si="8"/>
        <v>0</v>
      </c>
      <c r="AE15" s="16">
        <f t="shared" si="8"/>
        <v>0</v>
      </c>
      <c r="AF15" s="16">
        <f t="shared" si="8"/>
        <v>0</v>
      </c>
      <c r="AG15" s="16">
        <f t="shared" si="8"/>
        <v>0</v>
      </c>
      <c r="AH15" s="16">
        <f t="shared" si="8"/>
        <v>0</v>
      </c>
      <c r="AI15" s="16">
        <f t="shared" si="8"/>
        <v>0</v>
      </c>
      <c r="AJ15" s="16">
        <f t="shared" si="8"/>
        <v>0</v>
      </c>
      <c r="AK15" s="16">
        <f t="shared" si="8"/>
        <v>0</v>
      </c>
      <c r="AL15" s="16">
        <f t="shared" si="8"/>
        <v>0</v>
      </c>
      <c r="AM15" s="16">
        <f t="shared" si="8"/>
        <v>0</v>
      </c>
      <c r="AN15" s="16">
        <f t="shared" si="8"/>
        <v>0</v>
      </c>
      <c r="AO15" s="16">
        <f t="shared" si="8"/>
        <v>0</v>
      </c>
      <c r="AP15" s="16">
        <f t="shared" si="8"/>
        <v>0</v>
      </c>
      <c r="AQ15" s="16">
        <f t="shared" si="8"/>
        <v>0</v>
      </c>
      <c r="AR15" s="16">
        <f t="shared" si="8"/>
        <v>0</v>
      </c>
      <c r="AS15" s="16">
        <f t="shared" si="8"/>
        <v>0</v>
      </c>
      <c r="AT15" s="16">
        <f t="shared" si="8"/>
        <v>0</v>
      </c>
      <c r="AU15" s="16">
        <f t="shared" si="8"/>
        <v>0</v>
      </c>
      <c r="AV15" s="16">
        <f t="shared" si="8"/>
        <v>0</v>
      </c>
      <c r="AW15" s="16">
        <f t="shared" si="8"/>
        <v>0</v>
      </c>
      <c r="AX15" s="16">
        <f t="shared" si="8"/>
        <v>0</v>
      </c>
      <c r="AY15" s="16">
        <f t="shared" si="8"/>
        <v>0</v>
      </c>
      <c r="AZ15" s="16">
        <f t="shared" si="8"/>
        <v>0</v>
      </c>
      <c r="BA15" s="16">
        <f t="shared" si="8"/>
        <v>0</v>
      </c>
      <c r="BB15" s="16">
        <f t="shared" si="8"/>
        <v>0</v>
      </c>
      <c r="BC15" s="16">
        <f t="shared" si="8"/>
        <v>0</v>
      </c>
      <c r="BD15" s="16">
        <f t="shared" si="8"/>
        <v>0</v>
      </c>
      <c r="BE15" s="35">
        <f t="shared" si="3"/>
        <v>0</v>
      </c>
      <c r="BF15" s="13">
        <f t="shared" si="4"/>
        <v>0</v>
      </c>
    </row>
    <row r="16" spans="1:58" ht="33.75" customHeight="1" x14ac:dyDescent="0.25">
      <c r="A16" s="132"/>
      <c r="B16" s="120" t="s">
        <v>99</v>
      </c>
      <c r="C16" s="76" t="s">
        <v>49</v>
      </c>
      <c r="D16" s="18" t="s">
        <v>5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32">
        <f t="shared" si="2"/>
        <v>0</v>
      </c>
      <c r="W16" s="1" t="s">
        <v>6</v>
      </c>
      <c r="X16" s="1" t="s">
        <v>6</v>
      </c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9"/>
      <c r="AY16" s="19"/>
      <c r="AZ16" s="19"/>
      <c r="BA16" s="19"/>
      <c r="BB16" s="19"/>
      <c r="BC16" s="19"/>
      <c r="BD16" s="19"/>
      <c r="BE16" s="35">
        <f>SUM(Y16:BD16)</f>
        <v>0</v>
      </c>
      <c r="BF16" s="13">
        <f t="shared" si="4"/>
        <v>0</v>
      </c>
    </row>
    <row r="17" spans="1:58" ht="19.5" customHeight="1" x14ac:dyDescent="0.25">
      <c r="A17" s="132"/>
      <c r="B17" s="120"/>
      <c r="C17" s="77"/>
      <c r="D17" s="58" t="s">
        <v>7</v>
      </c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32">
        <f t="shared" si="2"/>
        <v>0</v>
      </c>
      <c r="W17" s="1" t="s">
        <v>6</v>
      </c>
      <c r="X17" s="1" t="s">
        <v>6</v>
      </c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0"/>
      <c r="AY17" s="20"/>
      <c r="AZ17" s="20"/>
      <c r="BA17" s="20"/>
      <c r="BB17" s="20"/>
      <c r="BC17" s="20"/>
      <c r="BD17" s="20"/>
      <c r="BE17" s="35">
        <f t="shared" si="3"/>
        <v>0</v>
      </c>
      <c r="BF17" s="13">
        <f t="shared" si="4"/>
        <v>0</v>
      </c>
    </row>
    <row r="18" spans="1:58" ht="32.25" customHeight="1" x14ac:dyDescent="0.25">
      <c r="A18" s="132"/>
      <c r="B18" s="120" t="s">
        <v>100</v>
      </c>
      <c r="C18" s="76" t="s">
        <v>50</v>
      </c>
      <c r="D18" s="18" t="s">
        <v>5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32">
        <f t="shared" si="2"/>
        <v>0</v>
      </c>
      <c r="W18" s="1" t="s">
        <v>6</v>
      </c>
      <c r="X18" s="1" t="s">
        <v>6</v>
      </c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9"/>
      <c r="AY18" s="19"/>
      <c r="AZ18" s="19"/>
      <c r="BA18" s="19"/>
      <c r="BB18" s="19"/>
      <c r="BC18" s="19"/>
      <c r="BD18" s="19"/>
      <c r="BE18" s="35">
        <f t="shared" si="3"/>
        <v>0</v>
      </c>
      <c r="BF18" s="13">
        <f t="shared" si="4"/>
        <v>0</v>
      </c>
    </row>
    <row r="19" spans="1:58" ht="23.25" customHeight="1" x14ac:dyDescent="0.25">
      <c r="A19" s="132"/>
      <c r="B19" s="120"/>
      <c r="C19" s="77"/>
      <c r="D19" s="58" t="s">
        <v>7</v>
      </c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32">
        <f t="shared" si="2"/>
        <v>0</v>
      </c>
      <c r="W19" s="1" t="s">
        <v>6</v>
      </c>
      <c r="X19" s="1" t="s">
        <v>6</v>
      </c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0"/>
      <c r="AY19" s="20"/>
      <c r="AZ19" s="20"/>
      <c r="BA19" s="20"/>
      <c r="BB19" s="20"/>
      <c r="BC19" s="20"/>
      <c r="BD19" s="20"/>
      <c r="BE19" s="35">
        <f t="shared" si="3"/>
        <v>0</v>
      </c>
      <c r="BF19" s="13">
        <f t="shared" si="4"/>
        <v>0</v>
      </c>
    </row>
    <row r="20" spans="1:58" ht="26.4" x14ac:dyDescent="0.25">
      <c r="A20" s="132"/>
      <c r="B20" s="120" t="s">
        <v>101</v>
      </c>
      <c r="C20" s="76" t="s">
        <v>10</v>
      </c>
      <c r="D20" s="17" t="s">
        <v>5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32">
        <f t="shared" si="2"/>
        <v>0</v>
      </c>
      <c r="W20" s="1" t="s">
        <v>6</v>
      </c>
      <c r="X20" s="1" t="s">
        <v>6</v>
      </c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35">
        <f t="shared" si="3"/>
        <v>0</v>
      </c>
      <c r="BF20" s="13">
        <f t="shared" si="4"/>
        <v>0</v>
      </c>
    </row>
    <row r="21" spans="1:58" ht="21" customHeight="1" x14ac:dyDescent="0.25">
      <c r="A21" s="132"/>
      <c r="B21" s="120"/>
      <c r="C21" s="77"/>
      <c r="D21" s="58" t="s">
        <v>7</v>
      </c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32">
        <f t="shared" si="2"/>
        <v>0</v>
      </c>
      <c r="W21" s="1" t="s">
        <v>6</v>
      </c>
      <c r="X21" s="1" t="s">
        <v>6</v>
      </c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35">
        <f t="shared" si="3"/>
        <v>0</v>
      </c>
      <c r="BF21" s="13">
        <f t="shared" si="4"/>
        <v>0</v>
      </c>
    </row>
    <row r="22" spans="1:58" ht="26.4" x14ac:dyDescent="0.25">
      <c r="A22" s="132"/>
      <c r="B22" s="120" t="s">
        <v>102</v>
      </c>
      <c r="C22" s="76" t="s">
        <v>108</v>
      </c>
      <c r="D22" s="17" t="s">
        <v>5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32">
        <f t="shared" si="2"/>
        <v>0</v>
      </c>
      <c r="W22" s="1" t="s">
        <v>6</v>
      </c>
      <c r="X22" s="1" t="s">
        <v>6</v>
      </c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35">
        <f t="shared" si="3"/>
        <v>0</v>
      </c>
      <c r="BF22" s="13">
        <f t="shared" si="4"/>
        <v>0</v>
      </c>
    </row>
    <row r="23" spans="1:58" ht="21" customHeight="1" x14ac:dyDescent="0.25">
      <c r="A23" s="132"/>
      <c r="B23" s="120"/>
      <c r="C23" s="77"/>
      <c r="D23" s="58" t="s">
        <v>7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32">
        <f t="shared" si="2"/>
        <v>0</v>
      </c>
      <c r="W23" s="1" t="s">
        <v>6</v>
      </c>
      <c r="X23" s="1" t="s">
        <v>6</v>
      </c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35">
        <f t="shared" si="3"/>
        <v>0</v>
      </c>
      <c r="BF23" s="13">
        <f t="shared" si="4"/>
        <v>0</v>
      </c>
    </row>
    <row r="24" spans="1:58" ht="24.75" customHeight="1" x14ac:dyDescent="0.25">
      <c r="A24" s="132"/>
      <c r="B24" s="120" t="s">
        <v>103</v>
      </c>
      <c r="C24" s="76" t="s">
        <v>14</v>
      </c>
      <c r="D24" s="18" t="s">
        <v>5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32">
        <f t="shared" si="2"/>
        <v>0</v>
      </c>
      <c r="W24" s="1" t="s">
        <v>6</v>
      </c>
      <c r="X24" s="1" t="s">
        <v>6</v>
      </c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35">
        <f t="shared" si="3"/>
        <v>0</v>
      </c>
      <c r="BF24" s="13">
        <f t="shared" si="4"/>
        <v>0</v>
      </c>
    </row>
    <row r="25" spans="1:58" ht="24.75" customHeight="1" x14ac:dyDescent="0.25">
      <c r="A25" s="132"/>
      <c r="B25" s="120"/>
      <c r="C25" s="77"/>
      <c r="D25" s="58" t="s">
        <v>7</v>
      </c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32">
        <f t="shared" si="2"/>
        <v>0</v>
      </c>
      <c r="W25" s="1" t="s">
        <v>6</v>
      </c>
      <c r="X25" s="1" t="s">
        <v>6</v>
      </c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35">
        <f t="shared" si="3"/>
        <v>0</v>
      </c>
      <c r="BF25" s="13">
        <f t="shared" si="4"/>
        <v>0</v>
      </c>
    </row>
    <row r="26" spans="1:58" ht="26.4" x14ac:dyDescent="0.25">
      <c r="A26" s="132"/>
      <c r="B26" s="120" t="s">
        <v>104</v>
      </c>
      <c r="C26" s="76" t="s">
        <v>9</v>
      </c>
      <c r="D26" s="17" t="s">
        <v>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32">
        <f t="shared" si="2"/>
        <v>0</v>
      </c>
      <c r="W26" s="1" t="s">
        <v>6</v>
      </c>
      <c r="X26" s="1" t="s">
        <v>6</v>
      </c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35">
        <f t="shared" si="3"/>
        <v>0</v>
      </c>
      <c r="BF26" s="13">
        <f t="shared" si="4"/>
        <v>0</v>
      </c>
    </row>
    <row r="27" spans="1:58" ht="21" customHeight="1" x14ac:dyDescent="0.25">
      <c r="A27" s="132"/>
      <c r="B27" s="120"/>
      <c r="C27" s="77"/>
      <c r="D27" s="58" t="s">
        <v>7</v>
      </c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32">
        <f t="shared" si="2"/>
        <v>0</v>
      </c>
      <c r="W27" s="1" t="s">
        <v>6</v>
      </c>
      <c r="X27" s="1" t="s">
        <v>6</v>
      </c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35">
        <f t="shared" si="3"/>
        <v>0</v>
      </c>
      <c r="BF27" s="13">
        <f t="shared" si="4"/>
        <v>0</v>
      </c>
    </row>
    <row r="28" spans="1:58" ht="26.4" x14ac:dyDescent="0.25">
      <c r="A28" s="132"/>
      <c r="B28" s="120" t="s">
        <v>105</v>
      </c>
      <c r="C28" s="76" t="s">
        <v>81</v>
      </c>
      <c r="D28" s="17" t="s">
        <v>5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32">
        <f t="shared" si="2"/>
        <v>0</v>
      </c>
      <c r="W28" s="1" t="s">
        <v>6</v>
      </c>
      <c r="X28" s="1" t="s">
        <v>6</v>
      </c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35">
        <f t="shared" si="3"/>
        <v>0</v>
      </c>
      <c r="BF28" s="13">
        <f t="shared" si="4"/>
        <v>0</v>
      </c>
    </row>
    <row r="29" spans="1:58" ht="22.5" customHeight="1" x14ac:dyDescent="0.25">
      <c r="A29" s="132"/>
      <c r="B29" s="120"/>
      <c r="C29" s="77"/>
      <c r="D29" s="58" t="s">
        <v>7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32">
        <f t="shared" si="2"/>
        <v>0</v>
      </c>
      <c r="W29" s="1" t="s">
        <v>6</v>
      </c>
      <c r="X29" s="1" t="s">
        <v>6</v>
      </c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35">
        <f t="shared" si="3"/>
        <v>0</v>
      </c>
      <c r="BF29" s="13">
        <f t="shared" si="4"/>
        <v>0</v>
      </c>
    </row>
    <row r="30" spans="1:58" ht="29.25" customHeight="1" x14ac:dyDescent="0.25">
      <c r="A30" s="132"/>
      <c r="B30" s="116" t="s">
        <v>106</v>
      </c>
      <c r="C30" s="76" t="s">
        <v>80</v>
      </c>
      <c r="D30" s="18" t="s">
        <v>5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32">
        <f t="shared" si="2"/>
        <v>0</v>
      </c>
      <c r="W30" s="1" t="s">
        <v>6</v>
      </c>
      <c r="X30" s="1" t="s">
        <v>6</v>
      </c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35">
        <f t="shared" si="3"/>
        <v>0</v>
      </c>
      <c r="BF30" s="13">
        <f t="shared" si="4"/>
        <v>0</v>
      </c>
    </row>
    <row r="31" spans="1:58" ht="22.5" customHeight="1" x14ac:dyDescent="0.25">
      <c r="A31" s="132"/>
      <c r="B31" s="117"/>
      <c r="C31" s="77"/>
      <c r="D31" s="58" t="s">
        <v>7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32">
        <f t="shared" si="2"/>
        <v>0</v>
      </c>
      <c r="W31" s="1" t="s">
        <v>6</v>
      </c>
      <c r="X31" s="1" t="s">
        <v>6</v>
      </c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58"/>
      <c r="AW31" s="58"/>
      <c r="AX31" s="58"/>
      <c r="AY31" s="58"/>
      <c r="AZ31" s="58"/>
      <c r="BA31" s="58"/>
      <c r="BB31" s="58"/>
      <c r="BC31" s="58"/>
      <c r="BD31" s="58"/>
      <c r="BE31" s="35">
        <f t="shared" si="3"/>
        <v>0</v>
      </c>
      <c r="BF31" s="13">
        <f t="shared" si="4"/>
        <v>0</v>
      </c>
    </row>
    <row r="32" spans="1:58" ht="36.75" customHeight="1" x14ac:dyDescent="0.25">
      <c r="A32" s="132"/>
      <c r="B32" s="116" t="s">
        <v>107</v>
      </c>
      <c r="C32" s="137" t="s">
        <v>11</v>
      </c>
      <c r="D32" s="18" t="s">
        <v>5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32">
        <f t="shared" si="2"/>
        <v>0</v>
      </c>
      <c r="W32" s="1" t="s">
        <v>6</v>
      </c>
      <c r="X32" s="1" t="s">
        <v>6</v>
      </c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35">
        <f t="shared" si="3"/>
        <v>0</v>
      </c>
      <c r="BF32" s="13">
        <f t="shared" si="4"/>
        <v>0</v>
      </c>
    </row>
    <row r="33" spans="1:58" ht="21" customHeight="1" x14ac:dyDescent="0.25">
      <c r="A33" s="132"/>
      <c r="B33" s="117"/>
      <c r="C33" s="77"/>
      <c r="D33" s="58" t="s">
        <v>7</v>
      </c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32">
        <f t="shared" si="2"/>
        <v>0</v>
      </c>
      <c r="W33" s="1" t="s">
        <v>6</v>
      </c>
      <c r="X33" s="1" t="s">
        <v>6</v>
      </c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35">
        <f t="shared" si="3"/>
        <v>0</v>
      </c>
      <c r="BF33" s="13">
        <f t="shared" si="4"/>
        <v>0</v>
      </c>
    </row>
    <row r="34" spans="1:58" ht="42" customHeight="1" x14ac:dyDescent="0.25">
      <c r="A34" s="132"/>
      <c r="B34" s="116" t="s">
        <v>109</v>
      </c>
      <c r="C34" s="76" t="s">
        <v>110</v>
      </c>
      <c r="D34" s="18" t="s">
        <v>5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32">
        <f t="shared" si="2"/>
        <v>0</v>
      </c>
      <c r="W34" s="1" t="s">
        <v>6</v>
      </c>
      <c r="X34" s="1" t="s">
        <v>6</v>
      </c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35">
        <f t="shared" si="3"/>
        <v>0</v>
      </c>
      <c r="BF34" s="13">
        <f t="shared" si="4"/>
        <v>0</v>
      </c>
    </row>
    <row r="35" spans="1:58" ht="30" customHeight="1" x14ac:dyDescent="0.25">
      <c r="A35" s="132"/>
      <c r="B35" s="117"/>
      <c r="C35" s="77"/>
      <c r="D35" s="58" t="s">
        <v>7</v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32">
        <f t="shared" si="2"/>
        <v>0</v>
      </c>
      <c r="W35" s="1" t="s">
        <v>6</v>
      </c>
      <c r="X35" s="1" t="s">
        <v>6</v>
      </c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35">
        <f t="shared" si="3"/>
        <v>0</v>
      </c>
      <c r="BF35" s="13">
        <f t="shared" si="4"/>
        <v>0</v>
      </c>
    </row>
    <row r="36" spans="1:58" ht="32.25" customHeight="1" x14ac:dyDescent="0.25">
      <c r="A36" s="132"/>
      <c r="B36" s="116" t="s">
        <v>111</v>
      </c>
      <c r="C36" s="76" t="s">
        <v>16</v>
      </c>
      <c r="D36" s="18" t="s">
        <v>5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32">
        <f t="shared" si="2"/>
        <v>0</v>
      </c>
      <c r="W36" s="1" t="s">
        <v>6</v>
      </c>
      <c r="X36" s="1" t="s">
        <v>6</v>
      </c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35">
        <f t="shared" si="3"/>
        <v>0</v>
      </c>
      <c r="BF36" s="13">
        <f t="shared" si="4"/>
        <v>0</v>
      </c>
    </row>
    <row r="37" spans="1:58" ht="24" customHeight="1" x14ac:dyDescent="0.25">
      <c r="A37" s="132"/>
      <c r="B37" s="117"/>
      <c r="C37" s="77"/>
      <c r="D37" s="58" t="s">
        <v>7</v>
      </c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32">
        <f t="shared" si="2"/>
        <v>0</v>
      </c>
      <c r="W37" s="1" t="s">
        <v>6</v>
      </c>
      <c r="X37" s="1" t="s">
        <v>6</v>
      </c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58"/>
      <c r="AW37" s="58"/>
      <c r="AX37" s="58"/>
      <c r="AY37" s="58"/>
      <c r="AZ37" s="58"/>
      <c r="BA37" s="58"/>
      <c r="BB37" s="58"/>
      <c r="BC37" s="58"/>
      <c r="BD37" s="58"/>
      <c r="BE37" s="35">
        <f t="shared" si="3"/>
        <v>0</v>
      </c>
      <c r="BF37" s="13">
        <f t="shared" si="4"/>
        <v>0</v>
      </c>
    </row>
    <row r="38" spans="1:58" ht="36" customHeight="1" x14ac:dyDescent="0.25">
      <c r="A38" s="132"/>
      <c r="B38" s="116" t="s">
        <v>112</v>
      </c>
      <c r="C38" s="76" t="s">
        <v>12</v>
      </c>
      <c r="D38" s="18" t="s">
        <v>5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32">
        <f t="shared" si="2"/>
        <v>0</v>
      </c>
      <c r="W38" s="1" t="s">
        <v>6</v>
      </c>
      <c r="X38" s="1" t="s">
        <v>6</v>
      </c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35">
        <f t="shared" si="3"/>
        <v>0</v>
      </c>
      <c r="BF38" s="13">
        <f t="shared" si="4"/>
        <v>0</v>
      </c>
    </row>
    <row r="39" spans="1:58" ht="23.25" customHeight="1" x14ac:dyDescent="0.25">
      <c r="A39" s="132"/>
      <c r="B39" s="117"/>
      <c r="C39" s="77"/>
      <c r="D39" s="58" t="s">
        <v>7</v>
      </c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32">
        <f t="shared" si="2"/>
        <v>0</v>
      </c>
      <c r="W39" s="1" t="s">
        <v>6</v>
      </c>
      <c r="X39" s="1" t="s">
        <v>6</v>
      </c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58"/>
      <c r="AS39" s="58"/>
      <c r="AT39" s="2"/>
      <c r="AU39" s="2"/>
      <c r="AV39" s="58"/>
      <c r="AW39" s="58"/>
      <c r="AX39" s="58"/>
      <c r="AY39" s="58"/>
      <c r="AZ39" s="58"/>
      <c r="BA39" s="58"/>
      <c r="BB39" s="58"/>
      <c r="BC39" s="58"/>
      <c r="BD39" s="58"/>
      <c r="BE39" s="35">
        <f t="shared" si="3"/>
        <v>0</v>
      </c>
      <c r="BF39" s="13">
        <f t="shared" si="4"/>
        <v>0</v>
      </c>
    </row>
    <row r="40" spans="1:58" ht="31.5" customHeight="1" x14ac:dyDescent="0.25">
      <c r="A40" s="132"/>
      <c r="B40" s="116" t="s">
        <v>113</v>
      </c>
      <c r="C40" s="76" t="s">
        <v>13</v>
      </c>
      <c r="D40" s="18" t="s">
        <v>5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32">
        <f t="shared" si="2"/>
        <v>0</v>
      </c>
      <c r="W40" s="1" t="s">
        <v>6</v>
      </c>
      <c r="X40" s="1" t="s">
        <v>6</v>
      </c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35">
        <f t="shared" si="3"/>
        <v>0</v>
      </c>
      <c r="BF40" s="13">
        <f t="shared" si="4"/>
        <v>0</v>
      </c>
    </row>
    <row r="41" spans="1:58" ht="23.25" customHeight="1" x14ac:dyDescent="0.25">
      <c r="A41" s="132"/>
      <c r="B41" s="117"/>
      <c r="C41" s="77"/>
      <c r="D41" s="58" t="s">
        <v>7</v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32">
        <f t="shared" si="2"/>
        <v>0</v>
      </c>
      <c r="W41" s="1" t="s">
        <v>6</v>
      </c>
      <c r="X41" s="1" t="s">
        <v>6</v>
      </c>
      <c r="Y41" s="2"/>
      <c r="Z41" s="2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2"/>
      <c r="AU41" s="2"/>
      <c r="AV41" s="58"/>
      <c r="AW41" s="58"/>
      <c r="AX41" s="58"/>
      <c r="AY41" s="58"/>
      <c r="AZ41" s="58"/>
      <c r="BA41" s="58"/>
      <c r="BB41" s="58"/>
      <c r="BC41" s="58"/>
      <c r="BD41" s="58"/>
      <c r="BE41" s="35">
        <f t="shared" si="3"/>
        <v>0</v>
      </c>
      <c r="BF41" s="13">
        <f t="shared" si="4"/>
        <v>0</v>
      </c>
    </row>
    <row r="42" spans="1:58" ht="32.25" customHeight="1" x14ac:dyDescent="0.25">
      <c r="A42" s="132"/>
      <c r="B42" s="95" t="s">
        <v>114</v>
      </c>
      <c r="C42" s="97" t="s">
        <v>115</v>
      </c>
      <c r="D42" s="56" t="s">
        <v>5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32">
        <f t="shared" si="2"/>
        <v>0</v>
      </c>
      <c r="W42" s="1" t="s">
        <v>6</v>
      </c>
      <c r="X42" s="1" t="s">
        <v>6</v>
      </c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35">
        <f t="shared" si="3"/>
        <v>0</v>
      </c>
      <c r="BF42" s="13">
        <f t="shared" si="4"/>
        <v>0</v>
      </c>
    </row>
    <row r="43" spans="1:58" ht="27" customHeight="1" x14ac:dyDescent="0.25">
      <c r="A43" s="132"/>
      <c r="B43" s="96"/>
      <c r="C43" s="98"/>
      <c r="D43" s="58" t="s">
        <v>7</v>
      </c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32">
        <f t="shared" si="2"/>
        <v>0</v>
      </c>
      <c r="W43" s="1" t="s">
        <v>6</v>
      </c>
      <c r="X43" s="1" t="s">
        <v>6</v>
      </c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35">
        <f t="shared" si="3"/>
        <v>0</v>
      </c>
      <c r="BF43" s="13">
        <f t="shared" si="4"/>
        <v>0</v>
      </c>
    </row>
    <row r="44" spans="1:58" ht="27.75" customHeight="1" x14ac:dyDescent="0.25">
      <c r="A44" s="132"/>
      <c r="B44" s="74"/>
      <c r="C44" s="72" t="s">
        <v>85</v>
      </c>
      <c r="D44" s="48" t="s">
        <v>5</v>
      </c>
      <c r="E44" s="47">
        <f>SUM(E46,E66,E97)</f>
        <v>36</v>
      </c>
      <c r="F44" s="47">
        <f t="shared" ref="F44:U44" si="9">SUM(F46,F66,F97)</f>
        <v>36</v>
      </c>
      <c r="G44" s="47">
        <f t="shared" si="9"/>
        <v>36</v>
      </c>
      <c r="H44" s="47">
        <f t="shared" si="9"/>
        <v>36</v>
      </c>
      <c r="I44" s="47">
        <f t="shared" si="9"/>
        <v>36</v>
      </c>
      <c r="J44" s="47">
        <f t="shared" si="9"/>
        <v>36</v>
      </c>
      <c r="K44" s="47">
        <f t="shared" si="9"/>
        <v>36</v>
      </c>
      <c r="L44" s="47">
        <f t="shared" si="9"/>
        <v>36</v>
      </c>
      <c r="M44" s="47">
        <f t="shared" si="9"/>
        <v>36</v>
      </c>
      <c r="N44" s="47">
        <f t="shared" si="9"/>
        <v>36</v>
      </c>
      <c r="O44" s="47">
        <f t="shared" si="9"/>
        <v>36</v>
      </c>
      <c r="P44" s="47">
        <f t="shared" si="9"/>
        <v>36</v>
      </c>
      <c r="Q44" s="47">
        <f t="shared" si="9"/>
        <v>36</v>
      </c>
      <c r="R44" s="47">
        <f t="shared" si="9"/>
        <v>36</v>
      </c>
      <c r="S44" s="47">
        <f t="shared" si="9"/>
        <v>36</v>
      </c>
      <c r="T44" s="47">
        <f t="shared" si="9"/>
        <v>36</v>
      </c>
      <c r="U44" s="47">
        <f t="shared" si="9"/>
        <v>36</v>
      </c>
      <c r="V44" s="32">
        <f t="shared" si="2"/>
        <v>612</v>
      </c>
      <c r="W44" s="1" t="s">
        <v>6</v>
      </c>
      <c r="X44" s="1" t="s">
        <v>6</v>
      </c>
      <c r="Y44" s="47">
        <f>SUM(Y46,Y66,Y97)</f>
        <v>36</v>
      </c>
      <c r="Z44" s="47">
        <f t="shared" ref="Z44:BD44" si="10">SUM(Z46,Z66,Z97)</f>
        <v>36</v>
      </c>
      <c r="AA44" s="47">
        <f t="shared" si="10"/>
        <v>36</v>
      </c>
      <c r="AB44" s="47">
        <f t="shared" si="10"/>
        <v>36</v>
      </c>
      <c r="AC44" s="47">
        <f t="shared" si="10"/>
        <v>36</v>
      </c>
      <c r="AD44" s="47">
        <f t="shared" si="10"/>
        <v>36</v>
      </c>
      <c r="AE44" s="47">
        <f t="shared" si="10"/>
        <v>36</v>
      </c>
      <c r="AF44" s="47">
        <f t="shared" si="10"/>
        <v>36</v>
      </c>
      <c r="AG44" s="47">
        <f t="shared" si="10"/>
        <v>36</v>
      </c>
      <c r="AH44" s="47">
        <f t="shared" si="10"/>
        <v>36</v>
      </c>
      <c r="AI44" s="47">
        <f t="shared" si="10"/>
        <v>36</v>
      </c>
      <c r="AJ44" s="47">
        <f t="shared" si="10"/>
        <v>36</v>
      </c>
      <c r="AK44" s="47">
        <f t="shared" si="10"/>
        <v>36</v>
      </c>
      <c r="AL44" s="47">
        <f t="shared" si="10"/>
        <v>36</v>
      </c>
      <c r="AM44" s="47">
        <f t="shared" si="10"/>
        <v>36</v>
      </c>
      <c r="AN44" s="47">
        <f t="shared" si="10"/>
        <v>36</v>
      </c>
      <c r="AO44" s="47">
        <f t="shared" si="10"/>
        <v>36</v>
      </c>
      <c r="AP44" s="47">
        <f t="shared" si="10"/>
        <v>36</v>
      </c>
      <c r="AQ44" s="47">
        <f t="shared" si="10"/>
        <v>36</v>
      </c>
      <c r="AR44" s="47">
        <f t="shared" si="10"/>
        <v>36</v>
      </c>
      <c r="AS44" s="47">
        <f t="shared" si="10"/>
        <v>36</v>
      </c>
      <c r="AT44" s="47">
        <f t="shared" si="10"/>
        <v>36</v>
      </c>
      <c r="AU44" s="47">
        <f t="shared" si="10"/>
        <v>0</v>
      </c>
      <c r="AV44" s="47">
        <f t="shared" si="10"/>
        <v>0</v>
      </c>
      <c r="AW44" s="47">
        <f t="shared" si="10"/>
        <v>0</v>
      </c>
      <c r="AX44" s="47">
        <f t="shared" si="10"/>
        <v>0</v>
      </c>
      <c r="AY44" s="47">
        <f t="shared" si="10"/>
        <v>0</v>
      </c>
      <c r="AZ44" s="47">
        <f t="shared" si="10"/>
        <v>0</v>
      </c>
      <c r="BA44" s="47">
        <f t="shared" si="10"/>
        <v>0</v>
      </c>
      <c r="BB44" s="47">
        <f t="shared" si="10"/>
        <v>0</v>
      </c>
      <c r="BC44" s="47">
        <f t="shared" si="10"/>
        <v>0</v>
      </c>
      <c r="BD44" s="47">
        <f t="shared" si="10"/>
        <v>0</v>
      </c>
      <c r="BE44" s="35">
        <f t="shared" si="3"/>
        <v>792</v>
      </c>
      <c r="BF44" s="13">
        <f t="shared" si="4"/>
        <v>1404</v>
      </c>
    </row>
    <row r="45" spans="1:58" ht="21" customHeight="1" x14ac:dyDescent="0.25">
      <c r="A45" s="132"/>
      <c r="B45" s="75"/>
      <c r="C45" s="73"/>
      <c r="D45" s="47" t="s">
        <v>7</v>
      </c>
      <c r="E45" s="47">
        <f>SUM(E47)</f>
        <v>0</v>
      </c>
      <c r="F45" s="47">
        <f t="shared" ref="F45:U45" si="11">SUM(F47)</f>
        <v>0</v>
      </c>
      <c r="G45" s="47">
        <f t="shared" si="11"/>
        <v>0</v>
      </c>
      <c r="H45" s="47">
        <f t="shared" si="11"/>
        <v>0</v>
      </c>
      <c r="I45" s="47">
        <f t="shared" si="11"/>
        <v>0</v>
      </c>
      <c r="J45" s="47">
        <f t="shared" si="11"/>
        <v>0</v>
      </c>
      <c r="K45" s="47">
        <f t="shared" si="11"/>
        <v>0</v>
      </c>
      <c r="L45" s="47">
        <f t="shared" si="11"/>
        <v>0</v>
      </c>
      <c r="M45" s="47">
        <f t="shared" si="11"/>
        <v>0</v>
      </c>
      <c r="N45" s="47">
        <f t="shared" si="11"/>
        <v>0</v>
      </c>
      <c r="O45" s="47">
        <f t="shared" si="11"/>
        <v>0</v>
      </c>
      <c r="P45" s="47">
        <f t="shared" si="11"/>
        <v>0</v>
      </c>
      <c r="Q45" s="47">
        <f t="shared" si="11"/>
        <v>0</v>
      </c>
      <c r="R45" s="47">
        <f t="shared" si="11"/>
        <v>0</v>
      </c>
      <c r="S45" s="47">
        <f t="shared" si="11"/>
        <v>0</v>
      </c>
      <c r="T45" s="47">
        <f t="shared" si="11"/>
        <v>0</v>
      </c>
      <c r="U45" s="47">
        <f t="shared" si="11"/>
        <v>0</v>
      </c>
      <c r="V45" s="32">
        <f t="shared" si="2"/>
        <v>0</v>
      </c>
      <c r="W45" s="1" t="s">
        <v>6</v>
      </c>
      <c r="X45" s="1" t="s">
        <v>6</v>
      </c>
      <c r="Y45" s="47">
        <f>SUM(Y47,Y67,Y97)</f>
        <v>2</v>
      </c>
      <c r="Z45" s="47">
        <f t="shared" ref="Z45:BD45" si="12">SUM(Z47,Z67,Z97)</f>
        <v>4</v>
      </c>
      <c r="AA45" s="47">
        <f t="shared" si="12"/>
        <v>2</v>
      </c>
      <c r="AB45" s="47">
        <f t="shared" si="12"/>
        <v>4</v>
      </c>
      <c r="AC45" s="47">
        <f t="shared" si="12"/>
        <v>0</v>
      </c>
      <c r="AD45" s="47">
        <f t="shared" si="12"/>
        <v>0</v>
      </c>
      <c r="AE45" s="47">
        <f t="shared" si="12"/>
        <v>2</v>
      </c>
      <c r="AF45" s="47">
        <f t="shared" si="12"/>
        <v>0</v>
      </c>
      <c r="AG45" s="47">
        <f t="shared" si="12"/>
        <v>0</v>
      </c>
      <c r="AH45" s="47">
        <f t="shared" si="12"/>
        <v>0</v>
      </c>
      <c r="AI45" s="47">
        <f t="shared" si="12"/>
        <v>0</v>
      </c>
      <c r="AJ45" s="47">
        <f t="shared" si="12"/>
        <v>0</v>
      </c>
      <c r="AK45" s="47">
        <f t="shared" si="12"/>
        <v>2</v>
      </c>
      <c r="AL45" s="47">
        <f t="shared" si="12"/>
        <v>4</v>
      </c>
      <c r="AM45" s="47">
        <f t="shared" si="12"/>
        <v>0</v>
      </c>
      <c r="AN45" s="47">
        <f t="shared" si="12"/>
        <v>2</v>
      </c>
      <c r="AO45" s="47">
        <f t="shared" si="12"/>
        <v>2</v>
      </c>
      <c r="AP45" s="47">
        <f t="shared" si="12"/>
        <v>0</v>
      </c>
      <c r="AQ45" s="47">
        <f t="shared" si="12"/>
        <v>0</v>
      </c>
      <c r="AR45" s="47">
        <f t="shared" si="12"/>
        <v>0</v>
      </c>
      <c r="AS45" s="47">
        <f t="shared" si="12"/>
        <v>0</v>
      </c>
      <c r="AT45" s="47">
        <f t="shared" si="12"/>
        <v>1</v>
      </c>
      <c r="AU45" s="47"/>
      <c r="AV45" s="47">
        <f t="shared" si="12"/>
        <v>0</v>
      </c>
      <c r="AW45" s="47">
        <f t="shared" si="12"/>
        <v>0</v>
      </c>
      <c r="AX45" s="47">
        <f t="shared" si="12"/>
        <v>0</v>
      </c>
      <c r="AY45" s="47">
        <f t="shared" si="12"/>
        <v>0</v>
      </c>
      <c r="AZ45" s="47">
        <f t="shared" si="12"/>
        <v>0</v>
      </c>
      <c r="BA45" s="47">
        <f t="shared" si="12"/>
        <v>0</v>
      </c>
      <c r="BB45" s="47">
        <f t="shared" si="12"/>
        <v>0</v>
      </c>
      <c r="BC45" s="47">
        <f t="shared" si="12"/>
        <v>0</v>
      </c>
      <c r="BD45" s="47">
        <f t="shared" si="12"/>
        <v>0</v>
      </c>
      <c r="BE45" s="35">
        <f t="shared" si="3"/>
        <v>25</v>
      </c>
      <c r="BF45" s="13">
        <f t="shared" si="4"/>
        <v>25</v>
      </c>
    </row>
    <row r="46" spans="1:58" ht="26.4" x14ac:dyDescent="0.25">
      <c r="A46" s="132"/>
      <c r="B46" s="78" t="s">
        <v>17</v>
      </c>
      <c r="C46" s="90" t="s">
        <v>18</v>
      </c>
      <c r="D46" s="13" t="s">
        <v>5</v>
      </c>
      <c r="E46" s="13">
        <f>SUM(E48,E50,E52,E54,E56,E58,E60,E62,E64)</f>
        <v>12</v>
      </c>
      <c r="F46" s="13">
        <f t="shared" ref="F46:U46" si="13">SUM(F48,F50,F52,F54,F56,F58,F60,F62,F64)</f>
        <v>14</v>
      </c>
      <c r="G46" s="13">
        <f t="shared" si="13"/>
        <v>12</v>
      </c>
      <c r="H46" s="13">
        <f t="shared" si="13"/>
        <v>14</v>
      </c>
      <c r="I46" s="13">
        <f t="shared" si="13"/>
        <v>12</v>
      </c>
      <c r="J46" s="13">
        <f t="shared" si="13"/>
        <v>14</v>
      </c>
      <c r="K46" s="13">
        <f t="shared" si="13"/>
        <v>12</v>
      </c>
      <c r="L46" s="13">
        <f t="shared" si="13"/>
        <v>14</v>
      </c>
      <c r="M46" s="13">
        <f t="shared" si="13"/>
        <v>12</v>
      </c>
      <c r="N46" s="13">
        <f t="shared" si="13"/>
        <v>14</v>
      </c>
      <c r="O46" s="13">
        <f t="shared" si="13"/>
        <v>12</v>
      </c>
      <c r="P46" s="13">
        <f t="shared" si="13"/>
        <v>14</v>
      </c>
      <c r="Q46" s="13">
        <f t="shared" si="13"/>
        <v>12</v>
      </c>
      <c r="R46" s="13">
        <f t="shared" si="13"/>
        <v>14</v>
      </c>
      <c r="S46" s="13">
        <f t="shared" si="13"/>
        <v>12</v>
      </c>
      <c r="T46" s="13">
        <f t="shared" si="13"/>
        <v>14</v>
      </c>
      <c r="U46" s="13">
        <f t="shared" si="13"/>
        <v>10</v>
      </c>
      <c r="V46" s="32">
        <f t="shared" si="2"/>
        <v>218</v>
      </c>
      <c r="W46" s="1" t="s">
        <v>6</v>
      </c>
      <c r="X46" s="1" t="s">
        <v>6</v>
      </c>
      <c r="Y46" s="13">
        <f>SUM(Y48,Y50,Y52,Y54,Y56,Y58,Y60)</f>
        <v>8</v>
      </c>
      <c r="Z46" s="13">
        <f t="shared" ref="Z46:BD47" si="14">SUM(Z48,Z50,Z52,Z54,Z56,Z58,Z60)</f>
        <v>12</v>
      </c>
      <c r="AA46" s="13">
        <f t="shared" si="14"/>
        <v>8</v>
      </c>
      <c r="AB46" s="13">
        <f t="shared" si="14"/>
        <v>10</v>
      </c>
      <c r="AC46" s="13">
        <f t="shared" si="14"/>
        <v>10</v>
      </c>
      <c r="AD46" s="13">
        <f t="shared" si="14"/>
        <v>10</v>
      </c>
      <c r="AE46" s="13">
        <f t="shared" si="14"/>
        <v>8</v>
      </c>
      <c r="AF46" s="13">
        <f t="shared" si="14"/>
        <v>10</v>
      </c>
      <c r="AG46" s="13">
        <f t="shared" si="14"/>
        <v>6</v>
      </c>
      <c r="AH46" s="13">
        <f t="shared" si="14"/>
        <v>12</v>
      </c>
      <c r="AI46" s="13">
        <f t="shared" si="14"/>
        <v>8</v>
      </c>
      <c r="AJ46" s="13">
        <f t="shared" si="14"/>
        <v>10</v>
      </c>
      <c r="AK46" s="13">
        <f t="shared" si="14"/>
        <v>8</v>
      </c>
      <c r="AL46" s="13">
        <f t="shared" si="14"/>
        <v>12</v>
      </c>
      <c r="AM46" s="13">
        <f t="shared" si="14"/>
        <v>6</v>
      </c>
      <c r="AN46" s="13">
        <f t="shared" si="14"/>
        <v>12</v>
      </c>
      <c r="AO46" s="13">
        <f t="shared" si="14"/>
        <v>8</v>
      </c>
      <c r="AP46" s="13">
        <f t="shared" si="14"/>
        <v>10</v>
      </c>
      <c r="AQ46" s="13">
        <f t="shared" si="14"/>
        <v>10</v>
      </c>
      <c r="AR46" s="13">
        <f t="shared" si="14"/>
        <v>10</v>
      </c>
      <c r="AS46" s="13">
        <f t="shared" si="14"/>
        <v>10</v>
      </c>
      <c r="AT46" s="13">
        <f t="shared" si="14"/>
        <v>9</v>
      </c>
      <c r="AU46" s="13"/>
      <c r="AV46" s="13">
        <f t="shared" si="14"/>
        <v>0</v>
      </c>
      <c r="AW46" s="13">
        <f t="shared" si="14"/>
        <v>0</v>
      </c>
      <c r="AX46" s="13">
        <f t="shared" si="14"/>
        <v>0</v>
      </c>
      <c r="AY46" s="13">
        <f t="shared" si="14"/>
        <v>0</v>
      </c>
      <c r="AZ46" s="13">
        <f t="shared" si="14"/>
        <v>0</v>
      </c>
      <c r="BA46" s="13">
        <f t="shared" si="14"/>
        <v>0</v>
      </c>
      <c r="BB46" s="13">
        <f t="shared" si="14"/>
        <v>0</v>
      </c>
      <c r="BC46" s="13">
        <f t="shared" si="14"/>
        <v>0</v>
      </c>
      <c r="BD46" s="13">
        <f t="shared" si="14"/>
        <v>0</v>
      </c>
      <c r="BE46" s="35">
        <f t="shared" si="3"/>
        <v>207</v>
      </c>
      <c r="BF46" s="13">
        <f t="shared" si="4"/>
        <v>425</v>
      </c>
    </row>
    <row r="47" spans="1:58" ht="21" customHeight="1" x14ac:dyDescent="0.25">
      <c r="A47" s="132"/>
      <c r="B47" s="79"/>
      <c r="C47" s="91"/>
      <c r="D47" s="13" t="s">
        <v>7</v>
      </c>
      <c r="E47" s="13">
        <f>SUM(E49,E51,E53,E55,E57,E59,E61)</f>
        <v>0</v>
      </c>
      <c r="F47" s="13">
        <f t="shared" ref="F47:U47" si="15">SUM(F49,F51,F53,F55,F57,F59,F61)</f>
        <v>0</v>
      </c>
      <c r="G47" s="13">
        <f t="shared" si="15"/>
        <v>0</v>
      </c>
      <c r="H47" s="13">
        <f t="shared" si="15"/>
        <v>0</v>
      </c>
      <c r="I47" s="13">
        <f t="shared" si="15"/>
        <v>0</v>
      </c>
      <c r="J47" s="13">
        <f t="shared" si="15"/>
        <v>0</v>
      </c>
      <c r="K47" s="13">
        <f t="shared" si="15"/>
        <v>0</v>
      </c>
      <c r="L47" s="13">
        <f t="shared" si="15"/>
        <v>0</v>
      </c>
      <c r="M47" s="13">
        <f t="shared" si="15"/>
        <v>0</v>
      </c>
      <c r="N47" s="13">
        <f t="shared" si="15"/>
        <v>0</v>
      </c>
      <c r="O47" s="13">
        <f t="shared" si="15"/>
        <v>0</v>
      </c>
      <c r="P47" s="13">
        <f t="shared" si="15"/>
        <v>0</v>
      </c>
      <c r="Q47" s="13">
        <f t="shared" si="15"/>
        <v>0</v>
      </c>
      <c r="R47" s="13">
        <f t="shared" si="15"/>
        <v>0</v>
      </c>
      <c r="S47" s="13">
        <f t="shared" si="15"/>
        <v>0</v>
      </c>
      <c r="T47" s="13">
        <f t="shared" si="15"/>
        <v>0</v>
      </c>
      <c r="U47" s="13">
        <f t="shared" si="15"/>
        <v>0</v>
      </c>
      <c r="V47" s="32">
        <f t="shared" si="2"/>
        <v>0</v>
      </c>
      <c r="W47" s="1" t="s">
        <v>6</v>
      </c>
      <c r="X47" s="1" t="s">
        <v>6</v>
      </c>
      <c r="Y47" s="13">
        <f>SUM(Y49,Y51,Y53,Y55,Y57,Y59,Y61)</f>
        <v>0</v>
      </c>
      <c r="Z47" s="13">
        <f t="shared" si="14"/>
        <v>0</v>
      </c>
      <c r="AA47" s="13">
        <f t="shared" si="14"/>
        <v>0</v>
      </c>
      <c r="AB47" s="13">
        <f t="shared" si="14"/>
        <v>0</v>
      </c>
      <c r="AC47" s="13">
        <f t="shared" si="14"/>
        <v>0</v>
      </c>
      <c r="AD47" s="13">
        <f t="shared" si="14"/>
        <v>0</v>
      </c>
      <c r="AE47" s="13">
        <f t="shared" si="14"/>
        <v>0</v>
      </c>
      <c r="AF47" s="13">
        <f t="shared" si="14"/>
        <v>0</v>
      </c>
      <c r="AG47" s="13">
        <f t="shared" si="14"/>
        <v>0</v>
      </c>
      <c r="AH47" s="13">
        <f t="shared" si="14"/>
        <v>0</v>
      </c>
      <c r="AI47" s="13">
        <f t="shared" si="14"/>
        <v>0</v>
      </c>
      <c r="AJ47" s="13">
        <f t="shared" si="14"/>
        <v>0</v>
      </c>
      <c r="AK47" s="13">
        <f t="shared" si="14"/>
        <v>0</v>
      </c>
      <c r="AL47" s="13">
        <f t="shared" si="14"/>
        <v>0</v>
      </c>
      <c r="AM47" s="13">
        <f t="shared" si="14"/>
        <v>0</v>
      </c>
      <c r="AN47" s="13">
        <f t="shared" si="14"/>
        <v>0</v>
      </c>
      <c r="AO47" s="13">
        <f t="shared" si="14"/>
        <v>0</v>
      </c>
      <c r="AP47" s="13">
        <f t="shared" si="14"/>
        <v>0</v>
      </c>
      <c r="AQ47" s="13">
        <f t="shared" si="14"/>
        <v>0</v>
      </c>
      <c r="AR47" s="13">
        <f t="shared" si="14"/>
        <v>0</v>
      </c>
      <c r="AS47" s="13">
        <f t="shared" si="14"/>
        <v>0</v>
      </c>
      <c r="AT47" s="13">
        <f t="shared" si="14"/>
        <v>0</v>
      </c>
      <c r="AU47" s="13"/>
      <c r="AV47" s="13">
        <f t="shared" si="14"/>
        <v>0</v>
      </c>
      <c r="AW47" s="13">
        <f t="shared" si="14"/>
        <v>0</v>
      </c>
      <c r="AX47" s="13">
        <f t="shared" si="14"/>
        <v>0</v>
      </c>
      <c r="AY47" s="13">
        <f t="shared" si="14"/>
        <v>0</v>
      </c>
      <c r="AZ47" s="13">
        <f t="shared" si="14"/>
        <v>0</v>
      </c>
      <c r="BA47" s="13">
        <f t="shared" si="14"/>
        <v>0</v>
      </c>
      <c r="BB47" s="13">
        <f t="shared" si="14"/>
        <v>0</v>
      </c>
      <c r="BC47" s="13">
        <f t="shared" si="14"/>
        <v>0</v>
      </c>
      <c r="BD47" s="13">
        <f t="shared" si="14"/>
        <v>0</v>
      </c>
      <c r="BE47" s="35">
        <f t="shared" si="3"/>
        <v>0</v>
      </c>
      <c r="BF47" s="13">
        <f t="shared" si="4"/>
        <v>0</v>
      </c>
    </row>
    <row r="48" spans="1:58" ht="26.4" x14ac:dyDescent="0.25">
      <c r="A48" s="132"/>
      <c r="B48" s="78" t="s">
        <v>82</v>
      </c>
      <c r="C48" s="76" t="s">
        <v>51</v>
      </c>
      <c r="D48" s="17" t="s">
        <v>5</v>
      </c>
      <c r="E48" s="18">
        <v>2</v>
      </c>
      <c r="F48" s="18">
        <v>2</v>
      </c>
      <c r="G48" s="18">
        <v>2</v>
      </c>
      <c r="H48" s="18">
        <v>2</v>
      </c>
      <c r="I48" s="18">
        <v>2</v>
      </c>
      <c r="J48" s="18">
        <v>2</v>
      </c>
      <c r="K48" s="18">
        <v>2</v>
      </c>
      <c r="L48" s="18">
        <v>2</v>
      </c>
      <c r="M48" s="18">
        <v>2</v>
      </c>
      <c r="N48" s="18">
        <v>2</v>
      </c>
      <c r="O48" s="18">
        <v>2</v>
      </c>
      <c r="P48" s="18">
        <v>2</v>
      </c>
      <c r="Q48" s="18">
        <v>2</v>
      </c>
      <c r="R48" s="18">
        <v>2</v>
      </c>
      <c r="S48" s="18">
        <v>2</v>
      </c>
      <c r="T48" s="18">
        <v>2</v>
      </c>
      <c r="U48" s="18">
        <v>2</v>
      </c>
      <c r="V48" s="32">
        <f t="shared" si="2"/>
        <v>34</v>
      </c>
      <c r="W48" s="1" t="s">
        <v>6</v>
      </c>
      <c r="X48" s="1" t="s">
        <v>6</v>
      </c>
      <c r="Y48" s="18">
        <v>2</v>
      </c>
      <c r="Z48" s="18">
        <v>2</v>
      </c>
      <c r="AA48" s="18"/>
      <c r="AB48" s="18">
        <v>2</v>
      </c>
      <c r="AC48" s="18">
        <v>2</v>
      </c>
      <c r="AD48" s="18"/>
      <c r="AE48" s="18">
        <v>2</v>
      </c>
      <c r="AF48" s="18">
        <v>2</v>
      </c>
      <c r="AG48" s="18"/>
      <c r="AH48" s="18">
        <v>2</v>
      </c>
      <c r="AI48" s="18">
        <v>2</v>
      </c>
      <c r="AJ48" s="18"/>
      <c r="AK48" s="18">
        <v>2</v>
      </c>
      <c r="AL48" s="18">
        <v>2</v>
      </c>
      <c r="AM48" s="18"/>
      <c r="AN48" s="18">
        <v>2</v>
      </c>
      <c r="AO48" s="18">
        <v>2</v>
      </c>
      <c r="AP48" s="18">
        <v>2</v>
      </c>
      <c r="AQ48" s="18">
        <v>2</v>
      </c>
      <c r="AR48" s="18">
        <v>2</v>
      </c>
      <c r="AS48" s="18">
        <v>2</v>
      </c>
      <c r="AT48" s="18">
        <v>2</v>
      </c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35">
        <f t="shared" si="3"/>
        <v>34</v>
      </c>
      <c r="BF48" s="13">
        <f t="shared" si="4"/>
        <v>68</v>
      </c>
    </row>
    <row r="49" spans="1:58" ht="30" customHeight="1" x14ac:dyDescent="0.25">
      <c r="A49" s="132"/>
      <c r="B49" s="79"/>
      <c r="C49" s="77"/>
      <c r="D49" s="58" t="s">
        <v>7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32">
        <f t="shared" si="2"/>
        <v>0</v>
      </c>
      <c r="W49" s="1" t="s">
        <v>6</v>
      </c>
      <c r="X49" s="1" t="s">
        <v>6</v>
      </c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35">
        <f t="shared" si="3"/>
        <v>0</v>
      </c>
      <c r="BF49" s="13">
        <f t="shared" si="4"/>
        <v>0</v>
      </c>
    </row>
    <row r="50" spans="1:58" ht="26.4" x14ac:dyDescent="0.25">
      <c r="A50" s="132"/>
      <c r="B50" s="78" t="s">
        <v>86</v>
      </c>
      <c r="C50" s="76" t="s">
        <v>52</v>
      </c>
      <c r="D50" s="17" t="s">
        <v>5</v>
      </c>
      <c r="E50" s="18"/>
      <c r="F50" s="18">
        <v>2</v>
      </c>
      <c r="G50" s="18"/>
      <c r="H50" s="18">
        <v>2</v>
      </c>
      <c r="I50" s="18"/>
      <c r="J50" s="18">
        <v>2</v>
      </c>
      <c r="K50" s="18"/>
      <c r="L50" s="18">
        <v>2</v>
      </c>
      <c r="M50" s="18"/>
      <c r="N50" s="18">
        <v>2</v>
      </c>
      <c r="O50" s="18"/>
      <c r="P50" s="18">
        <v>2</v>
      </c>
      <c r="Q50" s="18"/>
      <c r="R50" s="18">
        <v>2</v>
      </c>
      <c r="S50" s="18"/>
      <c r="T50" s="18">
        <v>2</v>
      </c>
      <c r="U50" s="18">
        <v>2</v>
      </c>
      <c r="V50" s="32">
        <f t="shared" si="2"/>
        <v>18</v>
      </c>
      <c r="W50" s="1" t="s">
        <v>6</v>
      </c>
      <c r="X50" s="1" t="s">
        <v>6</v>
      </c>
      <c r="Y50" s="18">
        <v>2</v>
      </c>
      <c r="Z50" s="18">
        <v>2</v>
      </c>
      <c r="AA50" s="18">
        <v>2</v>
      </c>
      <c r="AB50" s="18">
        <v>2</v>
      </c>
      <c r="AC50" s="18">
        <v>2</v>
      </c>
      <c r="AD50" s="18">
        <v>2</v>
      </c>
      <c r="AE50" s="18">
        <v>2</v>
      </c>
      <c r="AF50" s="18">
        <v>2</v>
      </c>
      <c r="AG50" s="18">
        <v>2</v>
      </c>
      <c r="AH50" s="18">
        <v>2</v>
      </c>
      <c r="AI50" s="18">
        <v>2</v>
      </c>
      <c r="AJ50" s="18">
        <v>2</v>
      </c>
      <c r="AK50" s="18">
        <v>2</v>
      </c>
      <c r="AL50" s="18">
        <v>2</v>
      </c>
      <c r="AM50" s="18">
        <v>2</v>
      </c>
      <c r="AN50" s="18">
        <v>2</v>
      </c>
      <c r="AO50" s="18">
        <v>2</v>
      </c>
      <c r="AP50" s="18">
        <v>2</v>
      </c>
      <c r="AQ50" s="18">
        <v>2</v>
      </c>
      <c r="AR50" s="18">
        <v>2</v>
      </c>
      <c r="AS50" s="18">
        <v>2</v>
      </c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35">
        <f t="shared" si="3"/>
        <v>42</v>
      </c>
      <c r="BF50" s="13">
        <f t="shared" si="4"/>
        <v>60</v>
      </c>
    </row>
    <row r="51" spans="1:58" ht="22.5" customHeight="1" x14ac:dyDescent="0.25">
      <c r="A51" s="132"/>
      <c r="B51" s="79"/>
      <c r="C51" s="77"/>
      <c r="D51" s="58" t="s">
        <v>7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32">
        <f t="shared" si="2"/>
        <v>0</v>
      </c>
      <c r="W51" s="1" t="s">
        <v>6</v>
      </c>
      <c r="X51" s="1" t="s">
        <v>6</v>
      </c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35">
        <f t="shared" si="3"/>
        <v>0</v>
      </c>
      <c r="BF51" s="13">
        <f t="shared" si="4"/>
        <v>0</v>
      </c>
    </row>
    <row r="52" spans="1:58" ht="26.4" x14ac:dyDescent="0.25">
      <c r="A52" s="132"/>
      <c r="B52" s="78" t="s">
        <v>87</v>
      </c>
      <c r="C52" s="76" t="s">
        <v>53</v>
      </c>
      <c r="D52" s="17" t="s">
        <v>5</v>
      </c>
      <c r="E52" s="18">
        <v>2</v>
      </c>
      <c r="F52" s="18"/>
      <c r="G52" s="18">
        <v>2</v>
      </c>
      <c r="H52" s="18"/>
      <c r="I52" s="18">
        <v>2</v>
      </c>
      <c r="J52" s="18"/>
      <c r="K52" s="18">
        <v>2</v>
      </c>
      <c r="L52" s="18"/>
      <c r="M52" s="18">
        <v>2</v>
      </c>
      <c r="N52" s="18"/>
      <c r="O52" s="18">
        <v>2</v>
      </c>
      <c r="P52" s="18"/>
      <c r="Q52" s="18">
        <v>2</v>
      </c>
      <c r="R52" s="18"/>
      <c r="S52" s="18">
        <v>2</v>
      </c>
      <c r="T52" s="18">
        <v>2</v>
      </c>
      <c r="U52" s="18"/>
      <c r="V52" s="32">
        <f t="shared" si="2"/>
        <v>18</v>
      </c>
      <c r="W52" s="1" t="s">
        <v>6</v>
      </c>
      <c r="X52" s="1" t="s">
        <v>6</v>
      </c>
      <c r="Y52" s="18"/>
      <c r="Z52" s="18">
        <v>2</v>
      </c>
      <c r="AA52" s="18">
        <v>2</v>
      </c>
      <c r="AB52" s="18">
        <v>2</v>
      </c>
      <c r="AC52" s="18">
        <v>2</v>
      </c>
      <c r="AD52" s="18">
        <v>2</v>
      </c>
      <c r="AE52" s="18">
        <v>2</v>
      </c>
      <c r="AF52" s="18">
        <v>2</v>
      </c>
      <c r="AG52" s="18">
        <v>2</v>
      </c>
      <c r="AH52" s="18">
        <v>2</v>
      </c>
      <c r="AI52" s="18">
        <v>2</v>
      </c>
      <c r="AJ52" s="18">
        <v>2</v>
      </c>
      <c r="AK52" s="18">
        <v>2</v>
      </c>
      <c r="AL52" s="18">
        <v>2</v>
      </c>
      <c r="AM52" s="18">
        <v>2</v>
      </c>
      <c r="AN52" s="18">
        <v>2</v>
      </c>
      <c r="AO52" s="18">
        <v>2</v>
      </c>
      <c r="AP52" s="18">
        <v>2</v>
      </c>
      <c r="AQ52" s="18">
        <v>2</v>
      </c>
      <c r="AR52" s="18">
        <v>2</v>
      </c>
      <c r="AS52" s="18">
        <v>2</v>
      </c>
      <c r="AT52" s="18">
        <v>2</v>
      </c>
      <c r="AU52" s="67" t="s">
        <v>97</v>
      </c>
      <c r="AV52" s="18"/>
      <c r="AW52" s="18"/>
      <c r="AX52" s="18"/>
      <c r="AY52" s="18"/>
      <c r="AZ52" s="18"/>
      <c r="BA52" s="18"/>
      <c r="BB52" s="18"/>
      <c r="BC52" s="18"/>
      <c r="BD52" s="18"/>
      <c r="BE52" s="35">
        <f t="shared" si="3"/>
        <v>42</v>
      </c>
      <c r="BF52" s="13">
        <f t="shared" si="4"/>
        <v>60</v>
      </c>
    </row>
    <row r="53" spans="1:58" ht="23.25" customHeight="1" x14ac:dyDescent="0.25">
      <c r="A53" s="132"/>
      <c r="B53" s="79"/>
      <c r="C53" s="77"/>
      <c r="D53" s="58" t="s">
        <v>7</v>
      </c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32">
        <f t="shared" si="2"/>
        <v>0</v>
      </c>
      <c r="W53" s="1" t="s">
        <v>6</v>
      </c>
      <c r="X53" s="1" t="s">
        <v>6</v>
      </c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35">
        <f t="shared" si="3"/>
        <v>0</v>
      </c>
      <c r="BF53" s="13">
        <f t="shared" si="4"/>
        <v>0</v>
      </c>
    </row>
    <row r="54" spans="1:58" ht="26.4" x14ac:dyDescent="0.25">
      <c r="A54" s="132"/>
      <c r="B54" s="78" t="s">
        <v>88</v>
      </c>
      <c r="C54" s="76" t="s">
        <v>54</v>
      </c>
      <c r="D54" s="17" t="s">
        <v>5</v>
      </c>
      <c r="E54" s="18">
        <v>2</v>
      </c>
      <c r="F54" s="18">
        <v>2</v>
      </c>
      <c r="G54" s="18">
        <v>2</v>
      </c>
      <c r="H54" s="18">
        <v>2</v>
      </c>
      <c r="I54" s="18">
        <v>2</v>
      </c>
      <c r="J54" s="18">
        <v>2</v>
      </c>
      <c r="K54" s="18">
        <v>2</v>
      </c>
      <c r="L54" s="18">
        <v>2</v>
      </c>
      <c r="M54" s="18">
        <v>2</v>
      </c>
      <c r="N54" s="18">
        <v>2</v>
      </c>
      <c r="O54" s="18">
        <v>2</v>
      </c>
      <c r="P54" s="18">
        <v>2</v>
      </c>
      <c r="Q54" s="18">
        <v>2</v>
      </c>
      <c r="R54" s="18">
        <v>2</v>
      </c>
      <c r="S54" s="18">
        <v>2</v>
      </c>
      <c r="T54" s="18"/>
      <c r="U54" s="18">
        <v>2</v>
      </c>
      <c r="V54" s="32">
        <f t="shared" si="2"/>
        <v>32</v>
      </c>
      <c r="W54" s="1" t="s">
        <v>6</v>
      </c>
      <c r="X54" s="1" t="s">
        <v>6</v>
      </c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35">
        <f t="shared" si="3"/>
        <v>0</v>
      </c>
      <c r="BF54" s="13">
        <f t="shared" si="4"/>
        <v>32</v>
      </c>
    </row>
    <row r="55" spans="1:58" ht="20.25" customHeight="1" x14ac:dyDescent="0.25">
      <c r="A55" s="132"/>
      <c r="B55" s="79"/>
      <c r="C55" s="77"/>
      <c r="D55" s="58" t="s">
        <v>7</v>
      </c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32">
        <f t="shared" si="2"/>
        <v>0</v>
      </c>
      <c r="W55" s="1" t="s">
        <v>6</v>
      </c>
      <c r="X55" s="1" t="s">
        <v>6</v>
      </c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35">
        <f t="shared" si="3"/>
        <v>0</v>
      </c>
      <c r="BF55" s="13">
        <f t="shared" si="4"/>
        <v>0</v>
      </c>
    </row>
    <row r="56" spans="1:58" ht="26.4" x14ac:dyDescent="0.25">
      <c r="A56" s="132"/>
      <c r="B56" s="78" t="s">
        <v>89</v>
      </c>
      <c r="C56" s="76" t="s">
        <v>55</v>
      </c>
      <c r="D56" s="17" t="s">
        <v>5</v>
      </c>
      <c r="E56" s="18">
        <v>4</v>
      </c>
      <c r="F56" s="18">
        <v>4</v>
      </c>
      <c r="G56" s="18">
        <v>4</v>
      </c>
      <c r="H56" s="18">
        <v>4</v>
      </c>
      <c r="I56" s="18">
        <v>4</v>
      </c>
      <c r="J56" s="18">
        <v>4</v>
      </c>
      <c r="K56" s="18">
        <v>4</v>
      </c>
      <c r="L56" s="18">
        <v>4</v>
      </c>
      <c r="M56" s="18">
        <v>4</v>
      </c>
      <c r="N56" s="18">
        <v>4</v>
      </c>
      <c r="O56" s="18">
        <v>4</v>
      </c>
      <c r="P56" s="18">
        <v>4</v>
      </c>
      <c r="Q56" s="18">
        <v>4</v>
      </c>
      <c r="R56" s="18">
        <v>4</v>
      </c>
      <c r="S56" s="18">
        <v>4</v>
      </c>
      <c r="T56" s="18">
        <v>4</v>
      </c>
      <c r="U56" s="18">
        <v>2</v>
      </c>
      <c r="V56" s="32">
        <f t="shared" si="2"/>
        <v>66</v>
      </c>
      <c r="W56" s="1" t="s">
        <v>6</v>
      </c>
      <c r="X56" s="1" t="s">
        <v>6</v>
      </c>
      <c r="Y56" s="18"/>
      <c r="Z56" s="18">
        <v>2</v>
      </c>
      <c r="AA56" s="18"/>
      <c r="AB56" s="18"/>
      <c r="AC56" s="18"/>
      <c r="AD56" s="18">
        <v>2</v>
      </c>
      <c r="AE56" s="18"/>
      <c r="AF56" s="18"/>
      <c r="AG56" s="18"/>
      <c r="AH56" s="18">
        <v>2</v>
      </c>
      <c r="AI56" s="18"/>
      <c r="AJ56" s="18">
        <v>2</v>
      </c>
      <c r="AK56" s="18"/>
      <c r="AL56" s="18">
        <v>2</v>
      </c>
      <c r="AM56" s="18"/>
      <c r="AN56" s="18">
        <v>2</v>
      </c>
      <c r="AO56" s="18"/>
      <c r="AP56" s="18"/>
      <c r="AQ56" s="18">
        <v>2</v>
      </c>
      <c r="AR56" s="18"/>
      <c r="AS56" s="18"/>
      <c r="AT56" s="18">
        <v>1</v>
      </c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35">
        <f t="shared" si="3"/>
        <v>15</v>
      </c>
      <c r="BF56" s="13">
        <f t="shared" si="4"/>
        <v>81</v>
      </c>
    </row>
    <row r="57" spans="1:58" ht="27" customHeight="1" x14ac:dyDescent="0.25">
      <c r="A57" s="132"/>
      <c r="B57" s="79"/>
      <c r="C57" s="77"/>
      <c r="D57" s="58" t="s">
        <v>7</v>
      </c>
      <c r="E57" s="58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2">
        <f t="shared" si="2"/>
        <v>0</v>
      </c>
      <c r="W57" s="1" t="s">
        <v>6</v>
      </c>
      <c r="X57" s="1" t="s">
        <v>6</v>
      </c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35">
        <f t="shared" si="3"/>
        <v>0</v>
      </c>
      <c r="BF57" s="13">
        <f t="shared" si="4"/>
        <v>0</v>
      </c>
    </row>
    <row r="58" spans="1:58" ht="26.4" x14ac:dyDescent="0.25">
      <c r="A58" s="132"/>
      <c r="B58" s="78" t="s">
        <v>90</v>
      </c>
      <c r="C58" s="76" t="s">
        <v>56</v>
      </c>
      <c r="D58" s="17" t="s">
        <v>5</v>
      </c>
      <c r="E58" s="18">
        <v>2</v>
      </c>
      <c r="F58" s="18">
        <v>2</v>
      </c>
      <c r="G58" s="18">
        <v>2</v>
      </c>
      <c r="H58" s="18">
        <v>2</v>
      </c>
      <c r="I58" s="18">
        <v>2</v>
      </c>
      <c r="J58" s="18">
        <v>2</v>
      </c>
      <c r="K58" s="18">
        <v>2</v>
      </c>
      <c r="L58" s="18">
        <v>2</v>
      </c>
      <c r="M58" s="18">
        <v>2</v>
      </c>
      <c r="N58" s="18">
        <v>2</v>
      </c>
      <c r="O58" s="18">
        <v>2</v>
      </c>
      <c r="P58" s="18">
        <v>2</v>
      </c>
      <c r="Q58" s="18">
        <v>2</v>
      </c>
      <c r="R58" s="18">
        <v>2</v>
      </c>
      <c r="S58" s="18">
        <v>2</v>
      </c>
      <c r="T58" s="18">
        <v>2</v>
      </c>
      <c r="U58" s="18">
        <v>2</v>
      </c>
      <c r="V58" s="32">
        <f t="shared" si="2"/>
        <v>34</v>
      </c>
      <c r="W58" s="1" t="s">
        <v>6</v>
      </c>
      <c r="X58" s="1" t="s">
        <v>6</v>
      </c>
      <c r="Y58" s="18">
        <v>2</v>
      </c>
      <c r="Z58" s="18">
        <v>2</v>
      </c>
      <c r="AA58" s="18">
        <v>2</v>
      </c>
      <c r="AB58" s="18">
        <v>2</v>
      </c>
      <c r="AC58" s="18">
        <v>2</v>
      </c>
      <c r="AD58" s="18">
        <v>2</v>
      </c>
      <c r="AE58" s="18">
        <v>2</v>
      </c>
      <c r="AF58" s="18">
        <v>2</v>
      </c>
      <c r="AG58" s="18">
        <v>2</v>
      </c>
      <c r="AH58" s="18">
        <v>2</v>
      </c>
      <c r="AI58" s="18">
        <v>2</v>
      </c>
      <c r="AJ58" s="18">
        <v>2</v>
      </c>
      <c r="AK58" s="18">
        <v>2</v>
      </c>
      <c r="AL58" s="18">
        <v>2</v>
      </c>
      <c r="AM58" s="18">
        <v>2</v>
      </c>
      <c r="AN58" s="18">
        <v>2</v>
      </c>
      <c r="AO58" s="18">
        <v>2</v>
      </c>
      <c r="AP58" s="18">
        <v>2</v>
      </c>
      <c r="AQ58" s="18">
        <v>2</v>
      </c>
      <c r="AR58" s="18">
        <v>2</v>
      </c>
      <c r="AS58" s="18">
        <v>4</v>
      </c>
      <c r="AT58" s="18">
        <v>2</v>
      </c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35">
        <f t="shared" si="3"/>
        <v>46</v>
      </c>
      <c r="BF58" s="13">
        <f t="shared" si="4"/>
        <v>80</v>
      </c>
    </row>
    <row r="59" spans="1:58" ht="33.75" customHeight="1" x14ac:dyDescent="0.25">
      <c r="A59" s="132"/>
      <c r="B59" s="79"/>
      <c r="C59" s="77"/>
      <c r="D59" s="58" t="s">
        <v>7</v>
      </c>
      <c r="E59" s="5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2">
        <f t="shared" si="2"/>
        <v>0</v>
      </c>
      <c r="W59" s="1" t="s">
        <v>6</v>
      </c>
      <c r="X59" s="1" t="s">
        <v>6</v>
      </c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35">
        <f t="shared" si="3"/>
        <v>0</v>
      </c>
      <c r="BF59" s="13">
        <f t="shared" si="4"/>
        <v>0</v>
      </c>
    </row>
    <row r="60" spans="1:58" ht="29.25" customHeight="1" x14ac:dyDescent="0.25">
      <c r="A60" s="132"/>
      <c r="B60" s="78" t="s">
        <v>91</v>
      </c>
      <c r="C60" s="76" t="s">
        <v>57</v>
      </c>
      <c r="D60" s="18" t="s">
        <v>5</v>
      </c>
      <c r="E60" s="18"/>
      <c r="F60" s="18">
        <v>2</v>
      </c>
      <c r="G60" s="18"/>
      <c r="H60" s="18">
        <v>2</v>
      </c>
      <c r="I60" s="18"/>
      <c r="J60" s="18">
        <v>2</v>
      </c>
      <c r="K60" s="18"/>
      <c r="L60" s="18">
        <v>2</v>
      </c>
      <c r="M60" s="18"/>
      <c r="N60" s="18">
        <v>2</v>
      </c>
      <c r="O60" s="18"/>
      <c r="P60" s="18">
        <v>2</v>
      </c>
      <c r="Q60" s="18"/>
      <c r="R60" s="18">
        <v>2</v>
      </c>
      <c r="S60" s="18"/>
      <c r="T60" s="18">
        <v>2</v>
      </c>
      <c r="U60" s="18"/>
      <c r="V60" s="32">
        <f t="shared" si="2"/>
        <v>16</v>
      </c>
      <c r="W60" s="1" t="s">
        <v>6</v>
      </c>
      <c r="X60" s="1" t="s">
        <v>6</v>
      </c>
      <c r="Y60" s="18">
        <v>2</v>
      </c>
      <c r="Z60" s="18">
        <v>2</v>
      </c>
      <c r="AA60" s="18">
        <v>2</v>
      </c>
      <c r="AB60" s="18">
        <v>2</v>
      </c>
      <c r="AC60" s="18">
        <v>2</v>
      </c>
      <c r="AD60" s="18">
        <v>2</v>
      </c>
      <c r="AE60" s="18"/>
      <c r="AF60" s="18">
        <v>2</v>
      </c>
      <c r="AG60" s="18"/>
      <c r="AH60" s="18">
        <v>2</v>
      </c>
      <c r="AI60" s="18"/>
      <c r="AJ60" s="18">
        <v>2</v>
      </c>
      <c r="AK60" s="18"/>
      <c r="AL60" s="18">
        <v>2</v>
      </c>
      <c r="AM60" s="18"/>
      <c r="AN60" s="18">
        <v>2</v>
      </c>
      <c r="AO60" s="18"/>
      <c r="AP60" s="18">
        <v>2</v>
      </c>
      <c r="AQ60" s="18"/>
      <c r="AR60" s="18">
        <v>2</v>
      </c>
      <c r="AS60" s="18"/>
      <c r="AT60" s="18">
        <v>2</v>
      </c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35">
        <f t="shared" si="3"/>
        <v>28</v>
      </c>
      <c r="BF60" s="13">
        <f t="shared" si="4"/>
        <v>44</v>
      </c>
    </row>
    <row r="61" spans="1:58" ht="30" customHeight="1" x14ac:dyDescent="0.25">
      <c r="A61" s="132"/>
      <c r="B61" s="79"/>
      <c r="C61" s="77"/>
      <c r="D61" s="58" t="s">
        <v>7</v>
      </c>
      <c r="E61" s="5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2">
        <f t="shared" si="2"/>
        <v>0</v>
      </c>
      <c r="W61" s="1" t="s">
        <v>6</v>
      </c>
      <c r="X61" s="1" t="s">
        <v>6</v>
      </c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35">
        <f t="shared" si="3"/>
        <v>0</v>
      </c>
      <c r="BF61" s="13">
        <f t="shared" si="4"/>
        <v>0</v>
      </c>
    </row>
    <row r="62" spans="1:58" ht="30" customHeight="1" x14ac:dyDescent="0.25">
      <c r="A62" s="132"/>
      <c r="B62" s="78" t="s">
        <v>116</v>
      </c>
      <c r="C62" s="76" t="s">
        <v>15</v>
      </c>
      <c r="D62" s="18" t="s">
        <v>5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32">
        <f t="shared" si="2"/>
        <v>0</v>
      </c>
      <c r="W62" s="1" t="s">
        <v>6</v>
      </c>
      <c r="X62" s="1" t="s">
        <v>6</v>
      </c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35"/>
      <c r="BF62" s="13"/>
    </row>
    <row r="63" spans="1:58" ht="30" customHeight="1" x14ac:dyDescent="0.25">
      <c r="A63" s="132"/>
      <c r="B63" s="79"/>
      <c r="C63" s="77"/>
      <c r="D63" s="58" t="s">
        <v>7</v>
      </c>
      <c r="E63" s="58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2">
        <f t="shared" si="2"/>
        <v>0</v>
      </c>
      <c r="W63" s="1" t="s">
        <v>6</v>
      </c>
      <c r="X63" s="1" t="s">
        <v>6</v>
      </c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35"/>
      <c r="BF63" s="13"/>
    </row>
    <row r="64" spans="1:58" ht="30" customHeight="1" x14ac:dyDescent="0.25">
      <c r="A64" s="132"/>
      <c r="B64" s="78" t="s">
        <v>117</v>
      </c>
      <c r="C64" s="76" t="s">
        <v>118</v>
      </c>
      <c r="D64" s="18" t="s">
        <v>5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32">
        <f t="shared" si="2"/>
        <v>0</v>
      </c>
      <c r="W64" s="1" t="s">
        <v>6</v>
      </c>
      <c r="X64" s="1" t="s">
        <v>6</v>
      </c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35"/>
      <c r="BF64" s="13"/>
    </row>
    <row r="65" spans="1:58" ht="30" customHeight="1" x14ac:dyDescent="0.25">
      <c r="A65" s="132"/>
      <c r="B65" s="79"/>
      <c r="C65" s="77"/>
      <c r="D65" s="58" t="s">
        <v>7</v>
      </c>
      <c r="E65" s="58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2">
        <f t="shared" si="2"/>
        <v>0</v>
      </c>
      <c r="W65" s="1" t="s">
        <v>6</v>
      </c>
      <c r="X65" s="1" t="s">
        <v>6</v>
      </c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35"/>
      <c r="BF65" s="13"/>
    </row>
    <row r="66" spans="1:58" ht="26.4" x14ac:dyDescent="0.25">
      <c r="A66" s="132"/>
      <c r="B66" s="92" t="s">
        <v>19</v>
      </c>
      <c r="C66" s="93" t="s">
        <v>20</v>
      </c>
      <c r="D66" s="13" t="s">
        <v>5</v>
      </c>
      <c r="E66" s="13">
        <f>SUM(E68,E77,E83,E89)</f>
        <v>22</v>
      </c>
      <c r="F66" s="13">
        <f t="shared" ref="F66:U66" si="16">SUM(F68,F77,F83,F89)</f>
        <v>20</v>
      </c>
      <c r="G66" s="13">
        <f t="shared" si="16"/>
        <v>22</v>
      </c>
      <c r="H66" s="13">
        <f t="shared" si="16"/>
        <v>18</v>
      </c>
      <c r="I66" s="13">
        <f t="shared" si="16"/>
        <v>24</v>
      </c>
      <c r="J66" s="13">
        <f t="shared" si="16"/>
        <v>22</v>
      </c>
      <c r="K66" s="13">
        <f t="shared" si="16"/>
        <v>24</v>
      </c>
      <c r="L66" s="13">
        <f t="shared" si="16"/>
        <v>22</v>
      </c>
      <c r="M66" s="13">
        <f t="shared" si="16"/>
        <v>22</v>
      </c>
      <c r="N66" s="13">
        <f t="shared" si="16"/>
        <v>22</v>
      </c>
      <c r="O66" s="13">
        <f t="shared" si="16"/>
        <v>24</v>
      </c>
      <c r="P66" s="13">
        <f t="shared" si="16"/>
        <v>22</v>
      </c>
      <c r="Q66" s="13">
        <f t="shared" si="16"/>
        <v>24</v>
      </c>
      <c r="R66" s="13">
        <f t="shared" si="16"/>
        <v>20</v>
      </c>
      <c r="S66" s="13">
        <f t="shared" si="16"/>
        <v>22</v>
      </c>
      <c r="T66" s="13">
        <f t="shared" si="16"/>
        <v>20</v>
      </c>
      <c r="U66" s="13">
        <f t="shared" si="16"/>
        <v>24</v>
      </c>
      <c r="V66" s="32">
        <f t="shared" si="2"/>
        <v>374</v>
      </c>
      <c r="W66" s="1" t="s">
        <v>6</v>
      </c>
      <c r="X66" s="1" t="s">
        <v>6</v>
      </c>
      <c r="Y66" s="13">
        <f>SUM(Y68,Y77,Y83,Y89)</f>
        <v>26</v>
      </c>
      <c r="Z66" s="13">
        <f t="shared" ref="Z66:BD66" si="17">SUM(Z68,Z77,Z83,Z89)</f>
        <v>20</v>
      </c>
      <c r="AA66" s="13">
        <f t="shared" si="17"/>
        <v>26</v>
      </c>
      <c r="AB66" s="13">
        <f t="shared" si="17"/>
        <v>22</v>
      </c>
      <c r="AC66" s="13">
        <f t="shared" si="17"/>
        <v>26</v>
      </c>
      <c r="AD66" s="13">
        <f t="shared" si="17"/>
        <v>26</v>
      </c>
      <c r="AE66" s="13">
        <f t="shared" si="17"/>
        <v>26</v>
      </c>
      <c r="AF66" s="13">
        <f t="shared" si="17"/>
        <v>26</v>
      </c>
      <c r="AG66" s="13">
        <f t="shared" si="17"/>
        <v>30</v>
      </c>
      <c r="AH66" s="13">
        <f t="shared" si="17"/>
        <v>24</v>
      </c>
      <c r="AI66" s="13">
        <f t="shared" si="17"/>
        <v>28</v>
      </c>
      <c r="AJ66" s="13">
        <f t="shared" si="17"/>
        <v>26</v>
      </c>
      <c r="AK66" s="13">
        <f t="shared" si="17"/>
        <v>26</v>
      </c>
      <c r="AL66" s="13">
        <f t="shared" si="17"/>
        <v>20</v>
      </c>
      <c r="AM66" s="13">
        <f t="shared" si="17"/>
        <v>30</v>
      </c>
      <c r="AN66" s="13">
        <f t="shared" si="17"/>
        <v>22</v>
      </c>
      <c r="AO66" s="13">
        <f t="shared" si="17"/>
        <v>26</v>
      </c>
      <c r="AP66" s="13">
        <f t="shared" si="17"/>
        <v>26</v>
      </c>
      <c r="AQ66" s="13">
        <f t="shared" si="17"/>
        <v>26</v>
      </c>
      <c r="AR66" s="13">
        <f t="shared" si="17"/>
        <v>26</v>
      </c>
      <c r="AS66" s="13">
        <f t="shared" si="17"/>
        <v>26</v>
      </c>
      <c r="AT66" s="13">
        <f t="shared" si="17"/>
        <v>26</v>
      </c>
      <c r="AU66" s="13">
        <f t="shared" si="17"/>
        <v>0</v>
      </c>
      <c r="AV66" s="13">
        <f t="shared" si="17"/>
        <v>0</v>
      </c>
      <c r="AW66" s="13">
        <f t="shared" si="17"/>
        <v>0</v>
      </c>
      <c r="AX66" s="13">
        <f>SUM(AX68,AX77,AX83,AX89)</f>
        <v>0</v>
      </c>
      <c r="AY66" s="13">
        <f t="shared" si="17"/>
        <v>0</v>
      </c>
      <c r="AZ66" s="13">
        <f t="shared" si="17"/>
        <v>0</v>
      </c>
      <c r="BA66" s="13">
        <f t="shared" si="17"/>
        <v>0</v>
      </c>
      <c r="BB66" s="13">
        <f t="shared" si="17"/>
        <v>0</v>
      </c>
      <c r="BC66" s="13">
        <f t="shared" si="17"/>
        <v>0</v>
      </c>
      <c r="BD66" s="13">
        <f t="shared" si="17"/>
        <v>0</v>
      </c>
      <c r="BE66" s="35">
        <f t="shared" si="3"/>
        <v>560</v>
      </c>
      <c r="BF66" s="13">
        <f t="shared" si="4"/>
        <v>934</v>
      </c>
    </row>
    <row r="67" spans="1:58" ht="24" customHeight="1" x14ac:dyDescent="0.25">
      <c r="A67" s="132"/>
      <c r="B67" s="92"/>
      <c r="C67" s="94"/>
      <c r="D67" s="13" t="s">
        <v>7</v>
      </c>
      <c r="E67" s="13">
        <f t="shared" ref="E67:U67" si="18">SUM(E69,E78,E84,E90)</f>
        <v>0</v>
      </c>
      <c r="F67" s="13">
        <f t="shared" si="18"/>
        <v>0</v>
      </c>
      <c r="G67" s="13">
        <f t="shared" si="18"/>
        <v>0</v>
      </c>
      <c r="H67" s="13">
        <f t="shared" si="18"/>
        <v>0</v>
      </c>
      <c r="I67" s="13">
        <f t="shared" si="18"/>
        <v>0</v>
      </c>
      <c r="J67" s="13">
        <f t="shared" si="18"/>
        <v>0</v>
      </c>
      <c r="K67" s="13">
        <f t="shared" si="18"/>
        <v>0</v>
      </c>
      <c r="L67" s="13">
        <f t="shared" si="18"/>
        <v>0</v>
      </c>
      <c r="M67" s="13">
        <f t="shared" si="18"/>
        <v>0</v>
      </c>
      <c r="N67" s="13">
        <f t="shared" si="18"/>
        <v>0</v>
      </c>
      <c r="O67" s="13">
        <f t="shared" si="18"/>
        <v>0</v>
      </c>
      <c r="P67" s="13">
        <f t="shared" si="18"/>
        <v>0</v>
      </c>
      <c r="Q67" s="13">
        <f t="shared" si="18"/>
        <v>0</v>
      </c>
      <c r="R67" s="13">
        <f t="shared" si="18"/>
        <v>0</v>
      </c>
      <c r="S67" s="13">
        <f t="shared" si="18"/>
        <v>0</v>
      </c>
      <c r="T67" s="13">
        <f t="shared" si="18"/>
        <v>0</v>
      </c>
      <c r="U67" s="13">
        <f t="shared" si="18"/>
        <v>0</v>
      </c>
      <c r="V67" s="32">
        <f t="shared" si="2"/>
        <v>0</v>
      </c>
      <c r="W67" s="1" t="s">
        <v>6</v>
      </c>
      <c r="X67" s="1" t="s">
        <v>6</v>
      </c>
      <c r="Y67" s="13">
        <f>SUM(Y71)</f>
        <v>0</v>
      </c>
      <c r="Z67" s="13">
        <f t="shared" ref="Z67:BD67" si="19">SUM(Z71)</f>
        <v>0</v>
      </c>
      <c r="AA67" s="13">
        <f t="shared" si="19"/>
        <v>0</v>
      </c>
      <c r="AB67" s="13">
        <f t="shared" si="19"/>
        <v>0</v>
      </c>
      <c r="AC67" s="13">
        <f t="shared" si="19"/>
        <v>0</v>
      </c>
      <c r="AD67" s="13">
        <f t="shared" si="19"/>
        <v>0</v>
      </c>
      <c r="AE67" s="13">
        <f t="shared" si="19"/>
        <v>0</v>
      </c>
      <c r="AF67" s="13">
        <f t="shared" si="19"/>
        <v>0</v>
      </c>
      <c r="AG67" s="13">
        <f t="shared" si="19"/>
        <v>0</v>
      </c>
      <c r="AH67" s="13">
        <f t="shared" si="19"/>
        <v>0</v>
      </c>
      <c r="AI67" s="13">
        <f t="shared" si="19"/>
        <v>0</v>
      </c>
      <c r="AJ67" s="13">
        <f t="shared" si="19"/>
        <v>0</v>
      </c>
      <c r="AK67" s="13">
        <f t="shared" si="19"/>
        <v>0</v>
      </c>
      <c r="AL67" s="13">
        <f t="shared" si="19"/>
        <v>0</v>
      </c>
      <c r="AM67" s="13">
        <f t="shared" si="19"/>
        <v>0</v>
      </c>
      <c r="AN67" s="13">
        <f t="shared" si="19"/>
        <v>0</v>
      </c>
      <c r="AO67" s="13">
        <f t="shared" si="19"/>
        <v>0</v>
      </c>
      <c r="AP67" s="13">
        <f t="shared" si="19"/>
        <v>0</v>
      </c>
      <c r="AQ67" s="13">
        <f t="shared" si="19"/>
        <v>0</v>
      </c>
      <c r="AR67" s="13">
        <f t="shared" si="19"/>
        <v>0</v>
      </c>
      <c r="AS67" s="13">
        <f t="shared" si="19"/>
        <v>0</v>
      </c>
      <c r="AT67" s="13">
        <f t="shared" si="19"/>
        <v>0</v>
      </c>
      <c r="AU67" s="13">
        <f t="shared" si="19"/>
        <v>0</v>
      </c>
      <c r="AV67" s="13">
        <f t="shared" si="19"/>
        <v>0</v>
      </c>
      <c r="AW67" s="13">
        <f t="shared" si="19"/>
        <v>0</v>
      </c>
      <c r="AX67" s="13">
        <f t="shared" si="19"/>
        <v>0</v>
      </c>
      <c r="AY67" s="13">
        <f t="shared" si="19"/>
        <v>0</v>
      </c>
      <c r="AZ67" s="13">
        <f t="shared" si="19"/>
        <v>0</v>
      </c>
      <c r="BA67" s="13">
        <f t="shared" si="19"/>
        <v>0</v>
      </c>
      <c r="BB67" s="13">
        <f t="shared" si="19"/>
        <v>0</v>
      </c>
      <c r="BC67" s="13">
        <f t="shared" si="19"/>
        <v>0</v>
      </c>
      <c r="BD67" s="13">
        <f t="shared" si="19"/>
        <v>0</v>
      </c>
      <c r="BE67" s="35">
        <f t="shared" si="3"/>
        <v>0</v>
      </c>
      <c r="BF67" s="13">
        <f t="shared" si="4"/>
        <v>0</v>
      </c>
    </row>
    <row r="68" spans="1:58" ht="33.75" customHeight="1" x14ac:dyDescent="0.25">
      <c r="A68" s="132"/>
      <c r="B68" s="84" t="s">
        <v>21</v>
      </c>
      <c r="C68" s="82" t="s">
        <v>58</v>
      </c>
      <c r="D68" s="23" t="s">
        <v>5</v>
      </c>
      <c r="E68" s="23">
        <f>SUM(E70,E72,E73,E75,E76)</f>
        <v>6</v>
      </c>
      <c r="F68" s="23">
        <f t="shared" ref="F68:U68" si="20">SUM(F70,F72,F73,F75,F76)</f>
        <v>12</v>
      </c>
      <c r="G68" s="23">
        <f t="shared" si="20"/>
        <v>6</v>
      </c>
      <c r="H68" s="23">
        <f t="shared" si="20"/>
        <v>12</v>
      </c>
      <c r="I68" s="23">
        <f t="shared" si="20"/>
        <v>14</v>
      </c>
      <c r="J68" s="23">
        <f t="shared" si="20"/>
        <v>10</v>
      </c>
      <c r="K68" s="23">
        <f t="shared" si="20"/>
        <v>14</v>
      </c>
      <c r="L68" s="23">
        <f t="shared" si="20"/>
        <v>10</v>
      </c>
      <c r="M68" s="23">
        <f t="shared" si="20"/>
        <v>14</v>
      </c>
      <c r="N68" s="23">
        <f t="shared" si="20"/>
        <v>10</v>
      </c>
      <c r="O68" s="23">
        <f t="shared" si="20"/>
        <v>14</v>
      </c>
      <c r="P68" s="23">
        <f t="shared" si="20"/>
        <v>10</v>
      </c>
      <c r="Q68" s="23">
        <f t="shared" si="20"/>
        <v>14</v>
      </c>
      <c r="R68" s="23">
        <f t="shared" si="20"/>
        <v>10</v>
      </c>
      <c r="S68" s="23">
        <f t="shared" si="20"/>
        <v>8</v>
      </c>
      <c r="T68" s="23">
        <f t="shared" si="20"/>
        <v>4</v>
      </c>
      <c r="U68" s="23">
        <f t="shared" si="20"/>
        <v>6</v>
      </c>
      <c r="V68" s="32">
        <f t="shared" si="2"/>
        <v>174</v>
      </c>
      <c r="W68" s="1" t="s">
        <v>6</v>
      </c>
      <c r="X68" s="1" t="s">
        <v>6</v>
      </c>
      <c r="Y68" s="23">
        <f>SUM(Y70,Y72,Y73,Y75)</f>
        <v>8</v>
      </c>
      <c r="Z68" s="23">
        <f t="shared" ref="Z68:BD68" si="21">SUM(Z70,Z72,Z73,Z75)</f>
        <v>14</v>
      </c>
      <c r="AA68" s="23">
        <f t="shared" si="21"/>
        <v>8</v>
      </c>
      <c r="AB68" s="23">
        <f t="shared" si="21"/>
        <v>14</v>
      </c>
      <c r="AC68" s="23">
        <f t="shared" si="21"/>
        <v>20</v>
      </c>
      <c r="AD68" s="23">
        <f t="shared" si="21"/>
        <v>14</v>
      </c>
      <c r="AE68" s="23">
        <f t="shared" si="21"/>
        <v>14</v>
      </c>
      <c r="AF68" s="23">
        <f t="shared" si="21"/>
        <v>14</v>
      </c>
      <c r="AG68" s="23">
        <f t="shared" si="21"/>
        <v>14</v>
      </c>
      <c r="AH68" s="23">
        <f t="shared" si="21"/>
        <v>14</v>
      </c>
      <c r="AI68" s="23">
        <f t="shared" si="21"/>
        <v>14</v>
      </c>
      <c r="AJ68" s="23">
        <f t="shared" si="21"/>
        <v>14</v>
      </c>
      <c r="AK68" s="23">
        <f t="shared" si="21"/>
        <v>14</v>
      </c>
      <c r="AL68" s="23">
        <f t="shared" si="21"/>
        <v>14</v>
      </c>
      <c r="AM68" s="23">
        <f t="shared" si="21"/>
        <v>14</v>
      </c>
      <c r="AN68" s="23">
        <f t="shared" si="21"/>
        <v>14</v>
      </c>
      <c r="AO68" s="23">
        <f t="shared" si="21"/>
        <v>8</v>
      </c>
      <c r="AP68" s="23">
        <f t="shared" si="21"/>
        <v>14</v>
      </c>
      <c r="AQ68" s="23">
        <f t="shared" si="21"/>
        <v>8</v>
      </c>
      <c r="AR68" s="23">
        <f t="shared" si="21"/>
        <v>14</v>
      </c>
      <c r="AS68" s="23">
        <f t="shared" si="21"/>
        <v>8</v>
      </c>
      <c r="AT68" s="23">
        <f t="shared" si="21"/>
        <v>14</v>
      </c>
      <c r="AU68" s="23">
        <f t="shared" si="21"/>
        <v>0</v>
      </c>
      <c r="AV68" s="23">
        <f t="shared" si="21"/>
        <v>0</v>
      </c>
      <c r="AW68" s="23">
        <f t="shared" si="21"/>
        <v>0</v>
      </c>
      <c r="AX68" s="23">
        <f t="shared" si="21"/>
        <v>0</v>
      </c>
      <c r="AY68" s="23">
        <f t="shared" si="21"/>
        <v>0</v>
      </c>
      <c r="AZ68" s="23">
        <f t="shared" si="21"/>
        <v>0</v>
      </c>
      <c r="BA68" s="23">
        <f t="shared" si="21"/>
        <v>0</v>
      </c>
      <c r="BB68" s="23">
        <f t="shared" si="21"/>
        <v>0</v>
      </c>
      <c r="BC68" s="23">
        <f t="shared" si="21"/>
        <v>0</v>
      </c>
      <c r="BD68" s="23">
        <f t="shared" si="21"/>
        <v>0</v>
      </c>
      <c r="BE68" s="35">
        <f>SUM(Y68:BD68)</f>
        <v>284</v>
      </c>
      <c r="BF68" s="13">
        <f t="shared" si="4"/>
        <v>458</v>
      </c>
    </row>
    <row r="69" spans="1:58" ht="34.5" customHeight="1" x14ac:dyDescent="0.25">
      <c r="A69" s="132"/>
      <c r="B69" s="85"/>
      <c r="C69" s="83"/>
      <c r="D69" s="23" t="s">
        <v>7</v>
      </c>
      <c r="E69" s="23">
        <f>SUM(E71,E74)</f>
        <v>0</v>
      </c>
      <c r="F69" s="23">
        <f t="shared" ref="F69:U69" si="22">SUM(F71,F74)</f>
        <v>0</v>
      </c>
      <c r="G69" s="23">
        <f t="shared" si="22"/>
        <v>0</v>
      </c>
      <c r="H69" s="23">
        <f t="shared" si="22"/>
        <v>0</v>
      </c>
      <c r="I69" s="23">
        <f t="shared" si="22"/>
        <v>0</v>
      </c>
      <c r="J69" s="23">
        <f t="shared" si="22"/>
        <v>0</v>
      </c>
      <c r="K69" s="23">
        <f t="shared" si="22"/>
        <v>0</v>
      </c>
      <c r="L69" s="23">
        <f t="shared" si="22"/>
        <v>0</v>
      </c>
      <c r="M69" s="23">
        <f t="shared" si="22"/>
        <v>0</v>
      </c>
      <c r="N69" s="23">
        <f t="shared" si="22"/>
        <v>0</v>
      </c>
      <c r="O69" s="23">
        <f t="shared" si="22"/>
        <v>0</v>
      </c>
      <c r="P69" s="23">
        <f t="shared" si="22"/>
        <v>0</v>
      </c>
      <c r="Q69" s="23">
        <f t="shared" si="22"/>
        <v>0</v>
      </c>
      <c r="R69" s="23">
        <f t="shared" si="22"/>
        <v>0</v>
      </c>
      <c r="S69" s="23">
        <f t="shared" si="22"/>
        <v>0</v>
      </c>
      <c r="T69" s="23">
        <f t="shared" si="22"/>
        <v>0</v>
      </c>
      <c r="U69" s="23">
        <f t="shared" si="22"/>
        <v>0</v>
      </c>
      <c r="V69" s="32">
        <f t="shared" si="2"/>
        <v>0</v>
      </c>
      <c r="W69" s="1" t="s">
        <v>6</v>
      </c>
      <c r="X69" s="1" t="s">
        <v>6</v>
      </c>
      <c r="Y69" s="23">
        <f>SUM(Y71,Y74)</f>
        <v>0</v>
      </c>
      <c r="Z69" s="23">
        <f t="shared" ref="Z69:BD69" si="23">SUM(Z71,Z74)</f>
        <v>0</v>
      </c>
      <c r="AA69" s="23">
        <f t="shared" si="23"/>
        <v>0</v>
      </c>
      <c r="AB69" s="23">
        <f t="shared" si="23"/>
        <v>0</v>
      </c>
      <c r="AC69" s="23">
        <f t="shared" si="23"/>
        <v>0</v>
      </c>
      <c r="AD69" s="23">
        <f t="shared" si="23"/>
        <v>0</v>
      </c>
      <c r="AE69" s="23">
        <f t="shared" si="23"/>
        <v>0</v>
      </c>
      <c r="AF69" s="23">
        <f t="shared" si="23"/>
        <v>0</v>
      </c>
      <c r="AG69" s="23">
        <f t="shared" si="23"/>
        <v>0</v>
      </c>
      <c r="AH69" s="23">
        <f t="shared" si="23"/>
        <v>0</v>
      </c>
      <c r="AI69" s="23">
        <f t="shared" si="23"/>
        <v>0</v>
      </c>
      <c r="AJ69" s="23">
        <f t="shared" si="23"/>
        <v>0</v>
      </c>
      <c r="AK69" s="23">
        <f t="shared" si="23"/>
        <v>0</v>
      </c>
      <c r="AL69" s="23">
        <f t="shared" si="23"/>
        <v>0</v>
      </c>
      <c r="AM69" s="23">
        <f t="shared" si="23"/>
        <v>0</v>
      </c>
      <c r="AN69" s="23">
        <f t="shared" si="23"/>
        <v>0</v>
      </c>
      <c r="AO69" s="23">
        <f t="shared" si="23"/>
        <v>0</v>
      </c>
      <c r="AP69" s="23">
        <f t="shared" si="23"/>
        <v>0</v>
      </c>
      <c r="AQ69" s="23">
        <f t="shared" si="23"/>
        <v>0</v>
      </c>
      <c r="AR69" s="23">
        <f t="shared" si="23"/>
        <v>0</v>
      </c>
      <c r="AS69" s="23">
        <f t="shared" si="23"/>
        <v>0</v>
      </c>
      <c r="AT69" s="23">
        <f t="shared" si="23"/>
        <v>0</v>
      </c>
      <c r="AU69" s="23">
        <f t="shared" si="23"/>
        <v>0</v>
      </c>
      <c r="AV69" s="23">
        <f t="shared" si="23"/>
        <v>0</v>
      </c>
      <c r="AW69" s="23">
        <f t="shared" si="23"/>
        <v>0</v>
      </c>
      <c r="AX69" s="23">
        <f t="shared" si="23"/>
        <v>0</v>
      </c>
      <c r="AY69" s="23">
        <f t="shared" si="23"/>
        <v>0</v>
      </c>
      <c r="AZ69" s="23">
        <f t="shared" si="23"/>
        <v>0</v>
      </c>
      <c r="BA69" s="23">
        <f t="shared" si="23"/>
        <v>0</v>
      </c>
      <c r="BB69" s="23">
        <f t="shared" si="23"/>
        <v>0</v>
      </c>
      <c r="BC69" s="23">
        <f t="shared" si="23"/>
        <v>0</v>
      </c>
      <c r="BD69" s="23">
        <f t="shared" si="23"/>
        <v>0</v>
      </c>
      <c r="BE69" s="35">
        <f t="shared" si="3"/>
        <v>0</v>
      </c>
      <c r="BF69" s="13">
        <f t="shared" si="4"/>
        <v>0</v>
      </c>
    </row>
    <row r="70" spans="1:58" ht="35.25" customHeight="1" x14ac:dyDescent="0.25">
      <c r="A70" s="132"/>
      <c r="B70" s="78" t="s">
        <v>22</v>
      </c>
      <c r="C70" s="80" t="s">
        <v>79</v>
      </c>
      <c r="D70" s="18" t="s">
        <v>5</v>
      </c>
      <c r="E70" s="18">
        <v>4</v>
      </c>
      <c r="F70" s="18">
        <v>2</v>
      </c>
      <c r="G70" s="18">
        <v>4</v>
      </c>
      <c r="H70" s="18">
        <v>2</v>
      </c>
      <c r="I70" s="18">
        <v>4</v>
      </c>
      <c r="J70" s="18">
        <v>2</v>
      </c>
      <c r="K70" s="18">
        <v>4</v>
      </c>
      <c r="L70" s="18">
        <v>2</v>
      </c>
      <c r="M70" s="18">
        <v>4</v>
      </c>
      <c r="N70" s="18">
        <v>2</v>
      </c>
      <c r="O70" s="18">
        <v>4</v>
      </c>
      <c r="P70" s="18">
        <v>2</v>
      </c>
      <c r="Q70" s="18">
        <v>4</v>
      </c>
      <c r="R70" s="18">
        <v>2</v>
      </c>
      <c r="S70" s="18">
        <v>4</v>
      </c>
      <c r="T70" s="18">
        <v>2</v>
      </c>
      <c r="U70" s="18">
        <v>3</v>
      </c>
      <c r="V70" s="32">
        <f t="shared" si="2"/>
        <v>51</v>
      </c>
      <c r="W70" s="1" t="s">
        <v>6</v>
      </c>
      <c r="X70" s="1" t="s">
        <v>6</v>
      </c>
      <c r="Y70" s="18">
        <v>4</v>
      </c>
      <c r="Z70" s="18">
        <v>4</v>
      </c>
      <c r="AA70" s="18">
        <v>4</v>
      </c>
      <c r="AB70" s="18">
        <v>4</v>
      </c>
      <c r="AC70" s="18">
        <v>4</v>
      </c>
      <c r="AD70" s="18">
        <v>4</v>
      </c>
      <c r="AE70" s="18">
        <v>4</v>
      </c>
      <c r="AF70" s="18">
        <v>4</v>
      </c>
      <c r="AG70" s="18">
        <v>4</v>
      </c>
      <c r="AH70" s="18">
        <v>4</v>
      </c>
      <c r="AI70" s="18">
        <v>4</v>
      </c>
      <c r="AJ70" s="18">
        <v>4</v>
      </c>
      <c r="AK70" s="18">
        <v>4</v>
      </c>
      <c r="AL70" s="18">
        <v>4</v>
      </c>
      <c r="AM70" s="18">
        <v>4</v>
      </c>
      <c r="AN70" s="18">
        <v>4</v>
      </c>
      <c r="AO70" s="18">
        <v>4</v>
      </c>
      <c r="AP70" s="18">
        <v>4</v>
      </c>
      <c r="AQ70" s="18">
        <v>4</v>
      </c>
      <c r="AR70" s="18">
        <v>4</v>
      </c>
      <c r="AS70" s="18">
        <v>4</v>
      </c>
      <c r="AT70" s="18">
        <v>4</v>
      </c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35">
        <f t="shared" si="3"/>
        <v>88</v>
      </c>
      <c r="BF70" s="13">
        <f t="shared" si="4"/>
        <v>139</v>
      </c>
    </row>
    <row r="71" spans="1:58" ht="29.25" customHeight="1" x14ac:dyDescent="0.25">
      <c r="A71" s="132"/>
      <c r="B71" s="79"/>
      <c r="C71" s="81"/>
      <c r="D71" s="58" t="s">
        <v>7</v>
      </c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32">
        <f t="shared" si="2"/>
        <v>0</v>
      </c>
      <c r="W71" s="1" t="s">
        <v>6</v>
      </c>
      <c r="X71" s="1" t="s">
        <v>6</v>
      </c>
      <c r="Y71" s="2"/>
      <c r="Z71" s="2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2"/>
      <c r="AU71" s="2"/>
      <c r="AV71" s="58"/>
      <c r="AW71" s="58"/>
      <c r="AX71" s="58"/>
      <c r="AY71" s="58"/>
      <c r="AZ71" s="58"/>
      <c r="BA71" s="58"/>
      <c r="BB71" s="58"/>
      <c r="BC71" s="58"/>
      <c r="BD71" s="58"/>
      <c r="BE71" s="35">
        <f t="shared" si="3"/>
        <v>0</v>
      </c>
      <c r="BF71" s="13">
        <f t="shared" si="4"/>
        <v>0</v>
      </c>
    </row>
    <row r="72" spans="1:58" ht="24" customHeight="1" x14ac:dyDescent="0.25">
      <c r="A72" s="132"/>
      <c r="B72" s="52" t="s">
        <v>76</v>
      </c>
      <c r="C72" s="61" t="s">
        <v>46</v>
      </c>
      <c r="D72" s="61" t="s">
        <v>43</v>
      </c>
      <c r="E72" s="51"/>
      <c r="F72" s="61"/>
      <c r="G72" s="61"/>
      <c r="H72" s="61">
        <v>6</v>
      </c>
      <c r="I72" s="61"/>
      <c r="J72" s="61">
        <v>6</v>
      </c>
      <c r="K72" s="61"/>
      <c r="L72" s="61">
        <v>6</v>
      </c>
      <c r="M72" s="61"/>
      <c r="N72" s="61">
        <v>6</v>
      </c>
      <c r="O72" s="61"/>
      <c r="P72" s="61">
        <v>6</v>
      </c>
      <c r="Q72" s="61"/>
      <c r="R72" s="61">
        <v>6</v>
      </c>
      <c r="S72" s="51"/>
      <c r="T72" s="51"/>
      <c r="U72" s="51"/>
      <c r="V72" s="32">
        <f t="shared" si="2"/>
        <v>36</v>
      </c>
      <c r="W72" s="1" t="s">
        <v>6</v>
      </c>
      <c r="X72" s="1" t="s">
        <v>6</v>
      </c>
      <c r="Y72" s="61"/>
      <c r="Z72" s="61">
        <v>6</v>
      </c>
      <c r="AA72" s="61"/>
      <c r="AB72" s="61">
        <v>6</v>
      </c>
      <c r="AC72" s="61">
        <v>6</v>
      </c>
      <c r="AD72" s="61">
        <v>6</v>
      </c>
      <c r="AE72" s="61"/>
      <c r="AF72" s="61">
        <v>6</v>
      </c>
      <c r="AG72" s="61"/>
      <c r="AH72" s="61">
        <v>6</v>
      </c>
      <c r="AI72" s="61"/>
      <c r="AJ72" s="61">
        <v>6</v>
      </c>
      <c r="AK72" s="61"/>
      <c r="AL72" s="61">
        <v>6</v>
      </c>
      <c r="AM72" s="61"/>
      <c r="AN72" s="61">
        <v>6</v>
      </c>
      <c r="AO72" s="61"/>
      <c r="AP72" s="61">
        <v>6</v>
      </c>
      <c r="AQ72" s="61"/>
      <c r="AR72" s="61">
        <v>6</v>
      </c>
      <c r="AS72" s="61"/>
      <c r="AT72" s="61">
        <v>6</v>
      </c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35">
        <f t="shared" si="3"/>
        <v>72</v>
      </c>
      <c r="BF72" s="13">
        <f t="shared" si="4"/>
        <v>108</v>
      </c>
    </row>
    <row r="73" spans="1:58" ht="26.4" x14ac:dyDescent="0.25">
      <c r="A73" s="132"/>
      <c r="B73" s="78" t="s">
        <v>59</v>
      </c>
      <c r="C73" s="80" t="s">
        <v>60</v>
      </c>
      <c r="D73" s="17" t="s">
        <v>5</v>
      </c>
      <c r="E73" s="18">
        <v>2</v>
      </c>
      <c r="F73" s="18">
        <v>4</v>
      </c>
      <c r="G73" s="18">
        <v>2</v>
      </c>
      <c r="H73" s="18">
        <v>4</v>
      </c>
      <c r="I73" s="18">
        <v>4</v>
      </c>
      <c r="J73" s="18">
        <v>2</v>
      </c>
      <c r="K73" s="18">
        <v>4</v>
      </c>
      <c r="L73" s="18">
        <v>2</v>
      </c>
      <c r="M73" s="18">
        <v>4</v>
      </c>
      <c r="N73" s="18">
        <v>2</v>
      </c>
      <c r="O73" s="18">
        <v>4</v>
      </c>
      <c r="P73" s="18">
        <v>2</v>
      </c>
      <c r="Q73" s="18">
        <v>4</v>
      </c>
      <c r="R73" s="18">
        <v>2</v>
      </c>
      <c r="S73" s="18">
        <v>4</v>
      </c>
      <c r="T73" s="18">
        <v>2</v>
      </c>
      <c r="U73" s="18">
        <v>3</v>
      </c>
      <c r="V73" s="32">
        <f t="shared" si="2"/>
        <v>51</v>
      </c>
      <c r="W73" s="1" t="s">
        <v>6</v>
      </c>
      <c r="X73" s="1" t="s">
        <v>6</v>
      </c>
      <c r="Y73" s="18">
        <v>4</v>
      </c>
      <c r="Z73" s="18">
        <v>4</v>
      </c>
      <c r="AA73" s="18">
        <v>4</v>
      </c>
      <c r="AB73" s="18">
        <v>4</v>
      </c>
      <c r="AC73" s="18">
        <v>4</v>
      </c>
      <c r="AD73" s="18">
        <v>4</v>
      </c>
      <c r="AE73" s="18">
        <v>4</v>
      </c>
      <c r="AF73" s="18">
        <v>4</v>
      </c>
      <c r="AG73" s="18">
        <v>4</v>
      </c>
      <c r="AH73" s="18">
        <v>4</v>
      </c>
      <c r="AI73" s="18">
        <v>4</v>
      </c>
      <c r="AJ73" s="18">
        <v>4</v>
      </c>
      <c r="AK73" s="18">
        <v>4</v>
      </c>
      <c r="AL73" s="18">
        <v>4</v>
      </c>
      <c r="AM73" s="18">
        <v>4</v>
      </c>
      <c r="AN73" s="18">
        <v>4</v>
      </c>
      <c r="AO73" s="18">
        <v>4</v>
      </c>
      <c r="AP73" s="18">
        <v>4</v>
      </c>
      <c r="AQ73" s="18">
        <v>4</v>
      </c>
      <c r="AR73" s="18">
        <v>4</v>
      </c>
      <c r="AS73" s="18">
        <v>4</v>
      </c>
      <c r="AT73" s="18">
        <v>4</v>
      </c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35">
        <f t="shared" si="3"/>
        <v>88</v>
      </c>
      <c r="BF73" s="13">
        <f t="shared" si="4"/>
        <v>139</v>
      </c>
    </row>
    <row r="74" spans="1:58" ht="34.5" customHeight="1" x14ac:dyDescent="0.25">
      <c r="A74" s="132"/>
      <c r="B74" s="79"/>
      <c r="C74" s="81"/>
      <c r="D74" s="58" t="s">
        <v>7</v>
      </c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32">
        <f t="shared" si="2"/>
        <v>0</v>
      </c>
      <c r="W74" s="1" t="s">
        <v>6</v>
      </c>
      <c r="X74" s="1" t="s">
        <v>6</v>
      </c>
      <c r="Y74" s="2"/>
      <c r="Z74" s="2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2"/>
      <c r="AU74" s="2"/>
      <c r="AV74" s="58"/>
      <c r="AW74" s="58"/>
      <c r="AX74" s="58"/>
      <c r="AY74" s="58"/>
      <c r="AZ74" s="58"/>
      <c r="BA74" s="58"/>
      <c r="BB74" s="58"/>
      <c r="BC74" s="58"/>
      <c r="BD74" s="58"/>
      <c r="BE74" s="35">
        <f t="shared" si="3"/>
        <v>0</v>
      </c>
      <c r="BF74" s="13">
        <f t="shared" si="4"/>
        <v>0</v>
      </c>
    </row>
    <row r="75" spans="1:58" ht="15" customHeight="1" x14ac:dyDescent="0.25">
      <c r="A75" s="132"/>
      <c r="B75" s="52" t="s">
        <v>93</v>
      </c>
      <c r="C75" s="61" t="s">
        <v>46</v>
      </c>
      <c r="D75" s="61" t="s">
        <v>43</v>
      </c>
      <c r="E75" s="61"/>
      <c r="F75" s="61">
        <v>6</v>
      </c>
      <c r="G75" s="61"/>
      <c r="H75" s="61"/>
      <c r="I75" s="61">
        <v>6</v>
      </c>
      <c r="J75" s="61"/>
      <c r="K75" s="61">
        <v>6</v>
      </c>
      <c r="L75" s="61"/>
      <c r="M75" s="61">
        <v>6</v>
      </c>
      <c r="N75" s="61"/>
      <c r="O75" s="61">
        <v>6</v>
      </c>
      <c r="P75" s="61"/>
      <c r="Q75" s="61">
        <v>6</v>
      </c>
      <c r="R75" s="61"/>
      <c r="S75" s="61"/>
      <c r="T75" s="61"/>
      <c r="U75" s="61"/>
      <c r="V75" s="32">
        <f t="shared" si="2"/>
        <v>36</v>
      </c>
      <c r="W75" s="1" t="s">
        <v>6</v>
      </c>
      <c r="X75" s="1" t="s">
        <v>6</v>
      </c>
      <c r="Y75" s="62"/>
      <c r="Z75" s="62"/>
      <c r="AA75" s="62"/>
      <c r="AB75" s="62"/>
      <c r="AC75" s="62">
        <v>6</v>
      </c>
      <c r="AD75" s="62"/>
      <c r="AE75" s="62">
        <v>6</v>
      </c>
      <c r="AF75" s="62"/>
      <c r="AG75" s="62">
        <v>6</v>
      </c>
      <c r="AH75" s="62"/>
      <c r="AI75" s="62">
        <v>6</v>
      </c>
      <c r="AJ75" s="62"/>
      <c r="AK75" s="62">
        <v>6</v>
      </c>
      <c r="AL75" s="62"/>
      <c r="AM75" s="62">
        <v>6</v>
      </c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35">
        <f t="shared" si="3"/>
        <v>36</v>
      </c>
      <c r="BF75" s="13">
        <f t="shared" si="4"/>
        <v>72</v>
      </c>
    </row>
    <row r="76" spans="1:58" ht="15" customHeight="1" x14ac:dyDescent="0.25">
      <c r="A76" s="132"/>
      <c r="B76" s="63" t="s">
        <v>92</v>
      </c>
      <c r="C76" s="25" t="s">
        <v>84</v>
      </c>
      <c r="D76" s="61" t="s">
        <v>95</v>
      </c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32"/>
      <c r="W76" s="1"/>
      <c r="X76" s="1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35">
        <f t="shared" si="3"/>
        <v>0</v>
      </c>
      <c r="BF76" s="13">
        <f t="shared" si="4"/>
        <v>0</v>
      </c>
    </row>
    <row r="77" spans="1:58" ht="26.4" x14ac:dyDescent="0.25">
      <c r="A77" s="132"/>
      <c r="B77" s="84" t="s">
        <v>61</v>
      </c>
      <c r="C77" s="82" t="s">
        <v>62</v>
      </c>
      <c r="D77" s="23" t="s">
        <v>5</v>
      </c>
      <c r="E77" s="23">
        <f>SUM(E79,E81,E82)</f>
        <v>8</v>
      </c>
      <c r="F77" s="23">
        <f t="shared" ref="F77:U77" si="24">SUM(F79,F81,F82)</f>
        <v>4</v>
      </c>
      <c r="G77" s="23">
        <f t="shared" si="24"/>
        <v>2</v>
      </c>
      <c r="H77" s="23">
        <f t="shared" si="24"/>
        <v>4</v>
      </c>
      <c r="I77" s="23">
        <f t="shared" si="24"/>
        <v>8</v>
      </c>
      <c r="J77" s="23">
        <f t="shared" si="24"/>
        <v>4</v>
      </c>
      <c r="K77" s="23">
        <f t="shared" si="24"/>
        <v>2</v>
      </c>
      <c r="L77" s="23">
        <f t="shared" si="24"/>
        <v>10</v>
      </c>
      <c r="M77" s="23">
        <f t="shared" si="24"/>
        <v>4</v>
      </c>
      <c r="N77" s="23">
        <f t="shared" si="24"/>
        <v>4</v>
      </c>
      <c r="O77" s="23">
        <f t="shared" si="24"/>
        <v>2</v>
      </c>
      <c r="P77" s="23">
        <f t="shared" si="24"/>
        <v>10</v>
      </c>
      <c r="Q77" s="23">
        <f t="shared" si="24"/>
        <v>2</v>
      </c>
      <c r="R77" s="23">
        <f t="shared" si="24"/>
        <v>2</v>
      </c>
      <c r="S77" s="23">
        <f t="shared" si="24"/>
        <v>4</v>
      </c>
      <c r="T77" s="23">
        <f t="shared" si="24"/>
        <v>8</v>
      </c>
      <c r="U77" s="23">
        <f t="shared" si="24"/>
        <v>9</v>
      </c>
      <c r="V77" s="32">
        <f t="shared" si="2"/>
        <v>87</v>
      </c>
      <c r="W77" s="1" t="s">
        <v>6</v>
      </c>
      <c r="X77" s="1" t="s">
        <v>6</v>
      </c>
      <c r="Y77" s="23">
        <f>SUM(Y79,Y81,Y82)</f>
        <v>4</v>
      </c>
      <c r="Z77" s="23">
        <f t="shared" ref="Z77:BD77" si="25">SUM(Z79,Z81,Z82)</f>
        <v>2</v>
      </c>
      <c r="AA77" s="23">
        <f t="shared" si="25"/>
        <v>10</v>
      </c>
      <c r="AB77" s="23">
        <f t="shared" si="25"/>
        <v>4</v>
      </c>
      <c r="AC77" s="23">
        <f t="shared" si="25"/>
        <v>4</v>
      </c>
      <c r="AD77" s="23">
        <f t="shared" si="25"/>
        <v>8</v>
      </c>
      <c r="AE77" s="23">
        <f t="shared" si="25"/>
        <v>4</v>
      </c>
      <c r="AF77" s="23">
        <f t="shared" si="25"/>
        <v>8</v>
      </c>
      <c r="AG77" s="23">
        <f t="shared" si="25"/>
        <v>2</v>
      </c>
      <c r="AH77" s="23">
        <f t="shared" si="25"/>
        <v>8</v>
      </c>
      <c r="AI77" s="23">
        <f t="shared" si="25"/>
        <v>4</v>
      </c>
      <c r="AJ77" s="23">
        <f t="shared" si="25"/>
        <v>8</v>
      </c>
      <c r="AK77" s="23">
        <f t="shared" si="25"/>
        <v>4</v>
      </c>
      <c r="AL77" s="23">
        <f t="shared" si="25"/>
        <v>2</v>
      </c>
      <c r="AM77" s="23">
        <f t="shared" si="25"/>
        <v>2</v>
      </c>
      <c r="AN77" s="23">
        <f t="shared" si="25"/>
        <v>4</v>
      </c>
      <c r="AO77" s="23">
        <f t="shared" si="25"/>
        <v>10</v>
      </c>
      <c r="AP77" s="23">
        <f t="shared" si="25"/>
        <v>2</v>
      </c>
      <c r="AQ77" s="23">
        <f t="shared" si="25"/>
        <v>4</v>
      </c>
      <c r="AR77" s="23">
        <f t="shared" si="25"/>
        <v>2</v>
      </c>
      <c r="AS77" s="23">
        <f t="shared" si="25"/>
        <v>4</v>
      </c>
      <c r="AT77" s="23">
        <f t="shared" si="25"/>
        <v>5</v>
      </c>
      <c r="AU77" s="23"/>
      <c r="AV77" s="23">
        <f t="shared" ref="AV77:AW77" si="26">SUM(AV79,AV81,AV82)</f>
        <v>0</v>
      </c>
      <c r="AW77" s="23">
        <f t="shared" si="26"/>
        <v>0</v>
      </c>
      <c r="AX77" s="23"/>
      <c r="AY77" s="23">
        <f t="shared" si="25"/>
        <v>0</v>
      </c>
      <c r="AZ77" s="23">
        <f t="shared" si="25"/>
        <v>0</v>
      </c>
      <c r="BA77" s="23">
        <f t="shared" si="25"/>
        <v>0</v>
      </c>
      <c r="BB77" s="23">
        <f t="shared" si="25"/>
        <v>0</v>
      </c>
      <c r="BC77" s="23">
        <f t="shared" si="25"/>
        <v>0</v>
      </c>
      <c r="BD77" s="23">
        <f t="shared" si="25"/>
        <v>0</v>
      </c>
      <c r="BE77" s="35">
        <f t="shared" si="3"/>
        <v>105</v>
      </c>
      <c r="BF77" s="13">
        <f t="shared" ref="BF77:BF98" si="27">SUM(V77,BE77)</f>
        <v>192</v>
      </c>
    </row>
    <row r="78" spans="1:58" ht="27.75" customHeight="1" x14ac:dyDescent="0.25">
      <c r="A78" s="132"/>
      <c r="B78" s="85"/>
      <c r="C78" s="83"/>
      <c r="D78" s="23" t="s">
        <v>7</v>
      </c>
      <c r="E78" s="23">
        <f>SUM(E80)</f>
        <v>0</v>
      </c>
      <c r="F78" s="23">
        <f t="shared" ref="F78:U78" si="28">SUM(F80)</f>
        <v>0</v>
      </c>
      <c r="G78" s="23">
        <f t="shared" si="28"/>
        <v>0</v>
      </c>
      <c r="H78" s="23">
        <f t="shared" si="28"/>
        <v>0</v>
      </c>
      <c r="I78" s="23">
        <f t="shared" si="28"/>
        <v>0</v>
      </c>
      <c r="J78" s="23">
        <f t="shared" si="28"/>
        <v>0</v>
      </c>
      <c r="K78" s="23">
        <f t="shared" si="28"/>
        <v>0</v>
      </c>
      <c r="L78" s="23">
        <f t="shared" si="28"/>
        <v>0</v>
      </c>
      <c r="M78" s="23">
        <f t="shared" si="28"/>
        <v>0</v>
      </c>
      <c r="N78" s="23">
        <f t="shared" si="28"/>
        <v>0</v>
      </c>
      <c r="O78" s="23">
        <f t="shared" si="28"/>
        <v>0</v>
      </c>
      <c r="P78" s="23">
        <f t="shared" si="28"/>
        <v>0</v>
      </c>
      <c r="Q78" s="23">
        <f t="shared" si="28"/>
        <v>0</v>
      </c>
      <c r="R78" s="23">
        <f t="shared" si="28"/>
        <v>0</v>
      </c>
      <c r="S78" s="23">
        <f t="shared" si="28"/>
        <v>0</v>
      </c>
      <c r="T78" s="23">
        <f t="shared" si="28"/>
        <v>0</v>
      </c>
      <c r="U78" s="23">
        <f t="shared" si="28"/>
        <v>0</v>
      </c>
      <c r="V78" s="32">
        <f t="shared" ref="V78:V98" si="29">SUM(E78:U78)</f>
        <v>0</v>
      </c>
      <c r="W78" s="1" t="s">
        <v>6</v>
      </c>
      <c r="X78" s="1" t="s">
        <v>6</v>
      </c>
      <c r="Y78" s="23">
        <f>SUM(Y80)</f>
        <v>0</v>
      </c>
      <c r="Z78" s="23">
        <f t="shared" ref="Z78:BD78" si="30">SUM(Z80)</f>
        <v>0</v>
      </c>
      <c r="AA78" s="23">
        <f t="shared" si="30"/>
        <v>0</v>
      </c>
      <c r="AB78" s="23">
        <f t="shared" si="30"/>
        <v>0</v>
      </c>
      <c r="AC78" s="23">
        <f t="shared" si="30"/>
        <v>0</v>
      </c>
      <c r="AD78" s="23">
        <f t="shared" si="30"/>
        <v>0</v>
      </c>
      <c r="AE78" s="23">
        <f t="shared" si="30"/>
        <v>0</v>
      </c>
      <c r="AF78" s="23">
        <f t="shared" si="30"/>
        <v>0</v>
      </c>
      <c r="AG78" s="23">
        <f t="shared" si="30"/>
        <v>0</v>
      </c>
      <c r="AH78" s="23">
        <f t="shared" si="30"/>
        <v>0</v>
      </c>
      <c r="AI78" s="23">
        <f t="shared" si="30"/>
        <v>0</v>
      </c>
      <c r="AJ78" s="23">
        <f t="shared" si="30"/>
        <v>0</v>
      </c>
      <c r="AK78" s="23">
        <f t="shared" si="30"/>
        <v>0</v>
      </c>
      <c r="AL78" s="23">
        <f t="shared" si="30"/>
        <v>0</v>
      </c>
      <c r="AM78" s="23">
        <f t="shared" si="30"/>
        <v>0</v>
      </c>
      <c r="AN78" s="23">
        <f t="shared" si="30"/>
        <v>0</v>
      </c>
      <c r="AO78" s="23">
        <f t="shared" si="30"/>
        <v>0</v>
      </c>
      <c r="AP78" s="23">
        <f t="shared" si="30"/>
        <v>0</v>
      </c>
      <c r="AQ78" s="23">
        <f t="shared" si="30"/>
        <v>0</v>
      </c>
      <c r="AR78" s="23">
        <f t="shared" si="30"/>
        <v>0</v>
      </c>
      <c r="AS78" s="23">
        <f t="shared" si="30"/>
        <v>0</v>
      </c>
      <c r="AT78" s="23">
        <f t="shared" si="30"/>
        <v>0</v>
      </c>
      <c r="AU78" s="23"/>
      <c r="AV78" s="23">
        <f t="shared" ref="AV78:AW78" si="31">SUM(AV80)</f>
        <v>0</v>
      </c>
      <c r="AW78" s="23">
        <f t="shared" si="31"/>
        <v>0</v>
      </c>
      <c r="AX78" s="23"/>
      <c r="AY78" s="23">
        <f t="shared" si="30"/>
        <v>0</v>
      </c>
      <c r="AZ78" s="23">
        <f t="shared" si="30"/>
        <v>0</v>
      </c>
      <c r="BA78" s="23">
        <f t="shared" si="30"/>
        <v>0</v>
      </c>
      <c r="BB78" s="23">
        <f t="shared" si="30"/>
        <v>0</v>
      </c>
      <c r="BC78" s="23">
        <f t="shared" si="30"/>
        <v>0</v>
      </c>
      <c r="BD78" s="23">
        <f t="shared" si="30"/>
        <v>0</v>
      </c>
      <c r="BE78" s="35">
        <f t="shared" ref="BE78:BE97" si="32">SUM(Y78:BD78)</f>
        <v>0</v>
      </c>
      <c r="BF78" s="13">
        <f t="shared" si="27"/>
        <v>0</v>
      </c>
    </row>
    <row r="79" spans="1:58" ht="25.5" customHeight="1" x14ac:dyDescent="0.25">
      <c r="A79" s="132"/>
      <c r="B79" s="78" t="s">
        <v>63</v>
      </c>
      <c r="C79" s="80" t="s">
        <v>94</v>
      </c>
      <c r="D79" s="17" t="s">
        <v>5</v>
      </c>
      <c r="E79" s="18">
        <v>2</v>
      </c>
      <c r="F79" s="18">
        <v>4</v>
      </c>
      <c r="G79" s="18">
        <v>2</v>
      </c>
      <c r="H79" s="18">
        <v>4</v>
      </c>
      <c r="I79" s="18">
        <v>2</v>
      </c>
      <c r="J79" s="18">
        <v>4</v>
      </c>
      <c r="K79" s="18">
        <v>2</v>
      </c>
      <c r="L79" s="18">
        <v>4</v>
      </c>
      <c r="M79" s="18">
        <v>4</v>
      </c>
      <c r="N79" s="18">
        <v>4</v>
      </c>
      <c r="O79" s="18">
        <v>2</v>
      </c>
      <c r="P79" s="18">
        <v>4</v>
      </c>
      <c r="Q79" s="18">
        <v>2</v>
      </c>
      <c r="R79" s="18">
        <v>2</v>
      </c>
      <c r="S79" s="18">
        <v>4</v>
      </c>
      <c r="T79" s="18">
        <v>2</v>
      </c>
      <c r="U79" s="18">
        <v>3</v>
      </c>
      <c r="V79" s="32">
        <f t="shared" si="29"/>
        <v>51</v>
      </c>
      <c r="W79" s="1" t="s">
        <v>6</v>
      </c>
      <c r="X79" s="1" t="s">
        <v>6</v>
      </c>
      <c r="Y79" s="18">
        <v>4</v>
      </c>
      <c r="Z79" s="18">
        <v>2</v>
      </c>
      <c r="AA79" s="18">
        <v>4</v>
      </c>
      <c r="AB79" s="18">
        <v>4</v>
      </c>
      <c r="AC79" s="18">
        <v>4</v>
      </c>
      <c r="AD79" s="18">
        <v>2</v>
      </c>
      <c r="AE79" s="18">
        <v>4</v>
      </c>
      <c r="AF79" s="18">
        <v>2</v>
      </c>
      <c r="AG79" s="18">
        <v>2</v>
      </c>
      <c r="AH79" s="18">
        <v>2</v>
      </c>
      <c r="AI79" s="18">
        <v>4</v>
      </c>
      <c r="AJ79" s="18">
        <v>2</v>
      </c>
      <c r="AK79" s="18">
        <v>4</v>
      </c>
      <c r="AL79" s="18">
        <v>2</v>
      </c>
      <c r="AM79" s="18">
        <v>2</v>
      </c>
      <c r="AN79" s="18">
        <v>4</v>
      </c>
      <c r="AO79" s="18">
        <v>4</v>
      </c>
      <c r="AP79" s="18">
        <v>2</v>
      </c>
      <c r="AQ79" s="18">
        <v>4</v>
      </c>
      <c r="AR79" s="18">
        <v>2</v>
      </c>
      <c r="AS79" s="18">
        <v>4</v>
      </c>
      <c r="AT79" s="18">
        <v>5</v>
      </c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35">
        <f t="shared" si="32"/>
        <v>69</v>
      </c>
      <c r="BF79" s="13">
        <f t="shared" si="27"/>
        <v>120</v>
      </c>
    </row>
    <row r="80" spans="1:58" ht="29.25" customHeight="1" x14ac:dyDescent="0.25">
      <c r="A80" s="132"/>
      <c r="B80" s="79"/>
      <c r="C80" s="81"/>
      <c r="D80" s="58" t="s">
        <v>7</v>
      </c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2">
        <f t="shared" si="29"/>
        <v>0</v>
      </c>
      <c r="W80" s="1" t="s">
        <v>6</v>
      </c>
      <c r="X80" s="1" t="s">
        <v>6</v>
      </c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5">
        <f t="shared" si="32"/>
        <v>0</v>
      </c>
      <c r="BF80" s="13">
        <f t="shared" si="27"/>
        <v>0</v>
      </c>
    </row>
    <row r="81" spans="1:58" ht="18.75" customHeight="1" x14ac:dyDescent="0.25">
      <c r="A81" s="132"/>
      <c r="B81" s="24" t="s">
        <v>77</v>
      </c>
      <c r="C81" s="61" t="s">
        <v>83</v>
      </c>
      <c r="D81" s="25" t="s">
        <v>47</v>
      </c>
      <c r="E81" s="36">
        <v>6</v>
      </c>
      <c r="F81" s="36"/>
      <c r="G81" s="36"/>
      <c r="H81" s="36"/>
      <c r="I81" s="36">
        <v>6</v>
      </c>
      <c r="J81" s="36"/>
      <c r="K81" s="36"/>
      <c r="L81" s="36">
        <v>6</v>
      </c>
      <c r="M81" s="36"/>
      <c r="N81" s="36"/>
      <c r="O81" s="36"/>
      <c r="P81" s="36">
        <v>6</v>
      </c>
      <c r="Q81" s="36"/>
      <c r="R81" s="36"/>
      <c r="S81" s="36"/>
      <c r="T81" s="36">
        <v>6</v>
      </c>
      <c r="U81" s="36">
        <v>6</v>
      </c>
      <c r="V81" s="32">
        <f t="shared" si="29"/>
        <v>36</v>
      </c>
      <c r="W81" s="1" t="s">
        <v>6</v>
      </c>
      <c r="X81" s="1" t="s">
        <v>6</v>
      </c>
      <c r="Y81" s="36"/>
      <c r="Z81" s="36"/>
      <c r="AA81" s="36">
        <v>6</v>
      </c>
      <c r="AB81" s="36"/>
      <c r="AC81" s="36"/>
      <c r="AD81" s="36">
        <v>6</v>
      </c>
      <c r="AE81" s="36"/>
      <c r="AF81" s="36">
        <v>6</v>
      </c>
      <c r="AG81" s="36"/>
      <c r="AH81" s="36">
        <v>6</v>
      </c>
      <c r="AI81" s="36"/>
      <c r="AJ81" s="36">
        <v>6</v>
      </c>
      <c r="AK81" s="36"/>
      <c r="AL81" s="36"/>
      <c r="AM81" s="36"/>
      <c r="AN81" s="36"/>
      <c r="AO81" s="36">
        <v>6</v>
      </c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5">
        <f t="shared" si="32"/>
        <v>36</v>
      </c>
      <c r="BF81" s="13">
        <f t="shared" si="27"/>
        <v>72</v>
      </c>
    </row>
    <row r="82" spans="1:58" ht="24.75" customHeight="1" x14ac:dyDescent="0.25">
      <c r="A82" s="132"/>
      <c r="B82" s="24" t="s">
        <v>78</v>
      </c>
      <c r="C82" s="25" t="s">
        <v>84</v>
      </c>
      <c r="D82" s="25" t="s">
        <v>66</v>
      </c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2">
        <f t="shared" si="29"/>
        <v>0</v>
      </c>
      <c r="W82" s="1" t="s">
        <v>6</v>
      </c>
      <c r="X82" s="1" t="s">
        <v>6</v>
      </c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5">
        <f t="shared" si="32"/>
        <v>0</v>
      </c>
      <c r="BF82" s="13">
        <f t="shared" si="27"/>
        <v>0</v>
      </c>
    </row>
    <row r="83" spans="1:58" ht="39" customHeight="1" x14ac:dyDescent="0.25">
      <c r="A83" s="132"/>
      <c r="B83" s="84" t="s">
        <v>41</v>
      </c>
      <c r="C83" s="82" t="s">
        <v>64</v>
      </c>
      <c r="D83" s="23" t="s">
        <v>5</v>
      </c>
      <c r="E83" s="23">
        <f>SUM(E85,E87,E88)</f>
        <v>8</v>
      </c>
      <c r="F83" s="23">
        <f t="shared" ref="F83:U83" si="33">SUM(F85,F87,F88)</f>
        <v>4</v>
      </c>
      <c r="G83" s="23">
        <f t="shared" si="33"/>
        <v>14</v>
      </c>
      <c r="H83" s="23">
        <f t="shared" si="33"/>
        <v>2</v>
      </c>
      <c r="I83" s="23">
        <f t="shared" si="33"/>
        <v>2</v>
      </c>
      <c r="J83" s="23">
        <f t="shared" si="33"/>
        <v>8</v>
      </c>
      <c r="K83" s="23">
        <f t="shared" si="33"/>
        <v>8</v>
      </c>
      <c r="L83" s="23">
        <f t="shared" si="33"/>
        <v>2</v>
      </c>
      <c r="M83" s="23">
        <f t="shared" si="33"/>
        <v>4</v>
      </c>
      <c r="N83" s="23">
        <f t="shared" si="33"/>
        <v>8</v>
      </c>
      <c r="O83" s="23">
        <f t="shared" si="33"/>
        <v>8</v>
      </c>
      <c r="P83" s="23">
        <f t="shared" si="33"/>
        <v>2</v>
      </c>
      <c r="Q83" s="23">
        <f t="shared" si="33"/>
        <v>8</v>
      </c>
      <c r="R83" s="23">
        <f t="shared" si="33"/>
        <v>8</v>
      </c>
      <c r="S83" s="23">
        <f t="shared" si="33"/>
        <v>10</v>
      </c>
      <c r="T83" s="23">
        <f t="shared" si="33"/>
        <v>8</v>
      </c>
      <c r="U83" s="23">
        <f t="shared" si="33"/>
        <v>9</v>
      </c>
      <c r="V83" s="32">
        <f t="shared" si="29"/>
        <v>113</v>
      </c>
      <c r="W83" s="1" t="s">
        <v>6</v>
      </c>
      <c r="X83" s="1" t="s">
        <v>6</v>
      </c>
      <c r="Y83" s="23">
        <f>SUM(Y85,Y87,Y88)</f>
        <v>14</v>
      </c>
      <c r="Z83" s="23">
        <f t="shared" ref="Z83:BD83" si="34">SUM(Z85,Z87,Z88)</f>
        <v>4</v>
      </c>
      <c r="AA83" s="23">
        <f t="shared" si="34"/>
        <v>8</v>
      </c>
      <c r="AB83" s="23">
        <f t="shared" si="34"/>
        <v>4</v>
      </c>
      <c r="AC83" s="23">
        <f t="shared" si="34"/>
        <v>2</v>
      </c>
      <c r="AD83" s="23">
        <f t="shared" si="34"/>
        <v>4</v>
      </c>
      <c r="AE83" s="23">
        <f t="shared" si="34"/>
        <v>8</v>
      </c>
      <c r="AF83" s="23">
        <f t="shared" si="34"/>
        <v>4</v>
      </c>
      <c r="AG83" s="23">
        <f t="shared" si="34"/>
        <v>14</v>
      </c>
      <c r="AH83" s="23">
        <f t="shared" si="34"/>
        <v>2</v>
      </c>
      <c r="AI83" s="23">
        <f t="shared" si="34"/>
        <v>10</v>
      </c>
      <c r="AJ83" s="23">
        <f t="shared" si="34"/>
        <v>4</v>
      </c>
      <c r="AK83" s="23">
        <f t="shared" si="34"/>
        <v>8</v>
      </c>
      <c r="AL83" s="23">
        <f t="shared" si="34"/>
        <v>4</v>
      </c>
      <c r="AM83" s="23">
        <f t="shared" si="34"/>
        <v>14</v>
      </c>
      <c r="AN83" s="23">
        <f t="shared" si="34"/>
        <v>4</v>
      </c>
      <c r="AO83" s="23">
        <f t="shared" si="34"/>
        <v>8</v>
      </c>
      <c r="AP83" s="23">
        <f t="shared" si="34"/>
        <v>10</v>
      </c>
      <c r="AQ83" s="23">
        <f t="shared" si="34"/>
        <v>14</v>
      </c>
      <c r="AR83" s="23">
        <f t="shared" si="34"/>
        <v>10</v>
      </c>
      <c r="AS83" s="23">
        <f t="shared" si="34"/>
        <v>14</v>
      </c>
      <c r="AT83" s="23">
        <f t="shared" si="34"/>
        <v>7</v>
      </c>
      <c r="AU83" s="23"/>
      <c r="AV83" s="23">
        <f t="shared" si="34"/>
        <v>0</v>
      </c>
      <c r="AW83" s="23">
        <f t="shared" si="34"/>
        <v>0</v>
      </c>
      <c r="AX83" s="23">
        <f t="shared" si="34"/>
        <v>0</v>
      </c>
      <c r="AY83" s="23">
        <f t="shared" si="34"/>
        <v>0</v>
      </c>
      <c r="AZ83" s="23">
        <f t="shared" si="34"/>
        <v>0</v>
      </c>
      <c r="BA83" s="23">
        <f t="shared" si="34"/>
        <v>0</v>
      </c>
      <c r="BB83" s="23">
        <f t="shared" si="34"/>
        <v>0</v>
      </c>
      <c r="BC83" s="23">
        <f t="shared" si="34"/>
        <v>0</v>
      </c>
      <c r="BD83" s="23">
        <f t="shared" si="34"/>
        <v>0</v>
      </c>
      <c r="BE83" s="35">
        <f t="shared" si="32"/>
        <v>171</v>
      </c>
      <c r="BF83" s="13">
        <f t="shared" si="27"/>
        <v>284</v>
      </c>
    </row>
    <row r="84" spans="1:58" ht="38.25" customHeight="1" x14ac:dyDescent="0.25">
      <c r="A84" s="132"/>
      <c r="B84" s="85"/>
      <c r="C84" s="83"/>
      <c r="D84" s="23" t="s">
        <v>7</v>
      </c>
      <c r="E84" s="23">
        <f>SUM(E86)</f>
        <v>0</v>
      </c>
      <c r="F84" s="23">
        <f t="shared" ref="F84:U84" si="35">SUM(F86)</f>
        <v>0</v>
      </c>
      <c r="G84" s="23">
        <f t="shared" si="35"/>
        <v>0</v>
      </c>
      <c r="H84" s="23">
        <f t="shared" si="35"/>
        <v>0</v>
      </c>
      <c r="I84" s="23">
        <f t="shared" si="35"/>
        <v>0</v>
      </c>
      <c r="J84" s="23">
        <f t="shared" si="35"/>
        <v>0</v>
      </c>
      <c r="K84" s="23">
        <f t="shared" si="35"/>
        <v>0</v>
      </c>
      <c r="L84" s="23">
        <f t="shared" si="35"/>
        <v>0</v>
      </c>
      <c r="M84" s="23">
        <f t="shared" si="35"/>
        <v>0</v>
      </c>
      <c r="N84" s="23">
        <f t="shared" si="35"/>
        <v>0</v>
      </c>
      <c r="O84" s="23">
        <f t="shared" si="35"/>
        <v>0</v>
      </c>
      <c r="P84" s="23">
        <f t="shared" si="35"/>
        <v>0</v>
      </c>
      <c r="Q84" s="23">
        <f t="shared" si="35"/>
        <v>0</v>
      </c>
      <c r="R84" s="23">
        <f t="shared" si="35"/>
        <v>0</v>
      </c>
      <c r="S84" s="23">
        <f t="shared" si="35"/>
        <v>0</v>
      </c>
      <c r="T84" s="23">
        <f t="shared" si="35"/>
        <v>0</v>
      </c>
      <c r="U84" s="23">
        <f t="shared" si="35"/>
        <v>0</v>
      </c>
      <c r="V84" s="32">
        <f t="shared" si="29"/>
        <v>0</v>
      </c>
      <c r="W84" s="1" t="s">
        <v>6</v>
      </c>
      <c r="X84" s="1" t="s">
        <v>6</v>
      </c>
      <c r="Y84" s="23">
        <f>SUM(Y86)</f>
        <v>0</v>
      </c>
      <c r="Z84" s="23">
        <f t="shared" ref="Z84:BD84" si="36">SUM(Z86)</f>
        <v>0</v>
      </c>
      <c r="AA84" s="23">
        <f t="shared" si="36"/>
        <v>0</v>
      </c>
      <c r="AB84" s="23">
        <f t="shared" si="36"/>
        <v>0</v>
      </c>
      <c r="AC84" s="23">
        <f t="shared" si="36"/>
        <v>0</v>
      </c>
      <c r="AD84" s="23">
        <f t="shared" si="36"/>
        <v>0</v>
      </c>
      <c r="AE84" s="23">
        <f t="shared" si="36"/>
        <v>0</v>
      </c>
      <c r="AF84" s="23">
        <f t="shared" si="36"/>
        <v>0</v>
      </c>
      <c r="AG84" s="23">
        <f t="shared" si="36"/>
        <v>0</v>
      </c>
      <c r="AH84" s="23">
        <f t="shared" si="36"/>
        <v>0</v>
      </c>
      <c r="AI84" s="23">
        <f t="shared" si="36"/>
        <v>0</v>
      </c>
      <c r="AJ84" s="23">
        <f t="shared" si="36"/>
        <v>0</v>
      </c>
      <c r="AK84" s="23">
        <f t="shared" si="36"/>
        <v>0</v>
      </c>
      <c r="AL84" s="23">
        <f t="shared" si="36"/>
        <v>0</v>
      </c>
      <c r="AM84" s="23">
        <f t="shared" si="36"/>
        <v>0</v>
      </c>
      <c r="AN84" s="23">
        <f t="shared" si="36"/>
        <v>0</v>
      </c>
      <c r="AO84" s="23">
        <f t="shared" si="36"/>
        <v>0</v>
      </c>
      <c r="AP84" s="23">
        <f t="shared" si="36"/>
        <v>0</v>
      </c>
      <c r="AQ84" s="23">
        <f t="shared" si="36"/>
        <v>0</v>
      </c>
      <c r="AR84" s="23">
        <f t="shared" si="36"/>
        <v>0</v>
      </c>
      <c r="AS84" s="23">
        <f t="shared" si="36"/>
        <v>0</v>
      </c>
      <c r="AT84" s="23">
        <f t="shared" si="36"/>
        <v>0</v>
      </c>
      <c r="AU84" s="23"/>
      <c r="AV84" s="23">
        <f t="shared" si="36"/>
        <v>0</v>
      </c>
      <c r="AW84" s="23">
        <f t="shared" si="36"/>
        <v>0</v>
      </c>
      <c r="AX84" s="23">
        <f t="shared" si="36"/>
        <v>0</v>
      </c>
      <c r="AY84" s="23">
        <f t="shared" si="36"/>
        <v>0</v>
      </c>
      <c r="AZ84" s="23">
        <f t="shared" si="36"/>
        <v>0</v>
      </c>
      <c r="BA84" s="23">
        <f t="shared" si="36"/>
        <v>0</v>
      </c>
      <c r="BB84" s="23">
        <f t="shared" si="36"/>
        <v>0</v>
      </c>
      <c r="BC84" s="23">
        <f t="shared" si="36"/>
        <v>0</v>
      </c>
      <c r="BD84" s="23">
        <f t="shared" si="36"/>
        <v>0</v>
      </c>
      <c r="BE84" s="35">
        <f t="shared" si="32"/>
        <v>0</v>
      </c>
      <c r="BF84" s="13">
        <f t="shared" si="27"/>
        <v>0</v>
      </c>
    </row>
    <row r="85" spans="1:58" ht="32.25" customHeight="1" x14ac:dyDescent="0.25">
      <c r="A85" s="132"/>
      <c r="B85" s="78" t="s">
        <v>42</v>
      </c>
      <c r="C85" s="80" t="s">
        <v>65</v>
      </c>
      <c r="D85" s="18" t="s">
        <v>5</v>
      </c>
      <c r="E85" s="18">
        <v>2</v>
      </c>
      <c r="F85" s="18">
        <v>4</v>
      </c>
      <c r="G85" s="18">
        <v>2</v>
      </c>
      <c r="H85" s="18">
        <v>2</v>
      </c>
      <c r="I85" s="18">
        <v>2</v>
      </c>
      <c r="J85" s="18">
        <v>2</v>
      </c>
      <c r="K85" s="18">
        <v>2</v>
      </c>
      <c r="L85" s="18">
        <v>2</v>
      </c>
      <c r="M85" s="18">
        <v>4</v>
      </c>
      <c r="N85" s="18">
        <v>2</v>
      </c>
      <c r="O85" s="18">
        <v>2</v>
      </c>
      <c r="P85" s="18">
        <v>2</v>
      </c>
      <c r="Q85" s="18">
        <v>2</v>
      </c>
      <c r="R85" s="18">
        <v>2</v>
      </c>
      <c r="S85" s="18">
        <v>4</v>
      </c>
      <c r="T85" s="18">
        <v>2</v>
      </c>
      <c r="U85" s="18">
        <v>3</v>
      </c>
      <c r="V85" s="32">
        <f t="shared" si="29"/>
        <v>41</v>
      </c>
      <c r="W85" s="1" t="s">
        <v>6</v>
      </c>
      <c r="X85" s="1" t="s">
        <v>6</v>
      </c>
      <c r="Y85" s="18">
        <v>2</v>
      </c>
      <c r="Z85" s="18">
        <v>4</v>
      </c>
      <c r="AA85" s="18">
        <v>2</v>
      </c>
      <c r="AB85" s="18">
        <v>4</v>
      </c>
      <c r="AC85" s="18">
        <v>2</v>
      </c>
      <c r="AD85" s="18">
        <v>4</v>
      </c>
      <c r="AE85" s="18">
        <v>2</v>
      </c>
      <c r="AF85" s="18">
        <v>4</v>
      </c>
      <c r="AG85" s="18">
        <v>2</v>
      </c>
      <c r="AH85" s="18">
        <v>2</v>
      </c>
      <c r="AI85" s="18">
        <v>4</v>
      </c>
      <c r="AJ85" s="18">
        <v>4</v>
      </c>
      <c r="AK85" s="18">
        <v>2</v>
      </c>
      <c r="AL85" s="18">
        <v>4</v>
      </c>
      <c r="AM85" s="18">
        <v>2</v>
      </c>
      <c r="AN85" s="18">
        <v>4</v>
      </c>
      <c r="AO85" s="18">
        <v>2</v>
      </c>
      <c r="AP85" s="18">
        <v>4</v>
      </c>
      <c r="AQ85" s="18">
        <v>2</v>
      </c>
      <c r="AR85" s="18">
        <v>4</v>
      </c>
      <c r="AS85" s="18">
        <v>2</v>
      </c>
      <c r="AT85" s="18">
        <v>1</v>
      </c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35">
        <f t="shared" si="32"/>
        <v>63</v>
      </c>
      <c r="BF85" s="13">
        <f t="shared" si="27"/>
        <v>104</v>
      </c>
    </row>
    <row r="86" spans="1:58" ht="31.5" customHeight="1" x14ac:dyDescent="0.25">
      <c r="A86" s="132"/>
      <c r="B86" s="79"/>
      <c r="C86" s="81"/>
      <c r="D86" s="58" t="s">
        <v>7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2">
        <f t="shared" si="29"/>
        <v>0</v>
      </c>
      <c r="W86" s="1" t="s">
        <v>6</v>
      </c>
      <c r="X86" s="1" t="s">
        <v>6</v>
      </c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5">
        <f t="shared" si="32"/>
        <v>0</v>
      </c>
      <c r="BF86" s="13">
        <f t="shared" si="27"/>
        <v>0</v>
      </c>
    </row>
    <row r="87" spans="1:58" ht="21" customHeight="1" x14ac:dyDescent="0.25">
      <c r="A87" s="132"/>
      <c r="B87" s="24" t="s">
        <v>44</v>
      </c>
      <c r="C87" s="25" t="s">
        <v>83</v>
      </c>
      <c r="D87" s="25" t="s">
        <v>47</v>
      </c>
      <c r="E87" s="36">
        <v>6</v>
      </c>
      <c r="F87" s="36"/>
      <c r="G87" s="36">
        <v>12</v>
      </c>
      <c r="H87" s="36"/>
      <c r="I87" s="36"/>
      <c r="J87" s="36">
        <v>6</v>
      </c>
      <c r="K87" s="36">
        <v>6</v>
      </c>
      <c r="L87" s="36"/>
      <c r="M87" s="36"/>
      <c r="N87" s="36">
        <v>6</v>
      </c>
      <c r="O87" s="36">
        <v>6</v>
      </c>
      <c r="P87" s="36"/>
      <c r="Q87" s="36">
        <v>6</v>
      </c>
      <c r="R87" s="36">
        <v>6</v>
      </c>
      <c r="S87" s="36">
        <v>6</v>
      </c>
      <c r="T87" s="36">
        <v>6</v>
      </c>
      <c r="U87" s="36">
        <v>6</v>
      </c>
      <c r="V87" s="32">
        <f t="shared" si="29"/>
        <v>72</v>
      </c>
      <c r="W87" s="1" t="s">
        <v>6</v>
      </c>
      <c r="X87" s="1" t="s">
        <v>6</v>
      </c>
      <c r="Y87" s="36">
        <v>12</v>
      </c>
      <c r="Z87" s="36"/>
      <c r="AA87" s="36">
        <v>6</v>
      </c>
      <c r="AB87" s="36"/>
      <c r="AC87" s="36"/>
      <c r="AD87" s="36"/>
      <c r="AE87" s="36">
        <v>6</v>
      </c>
      <c r="AF87" s="36"/>
      <c r="AG87" s="36">
        <v>12</v>
      </c>
      <c r="AH87" s="36"/>
      <c r="AI87" s="36">
        <v>6</v>
      </c>
      <c r="AJ87" s="36"/>
      <c r="AK87" s="36">
        <v>6</v>
      </c>
      <c r="AL87" s="36"/>
      <c r="AM87" s="36">
        <v>12</v>
      </c>
      <c r="AN87" s="36"/>
      <c r="AO87" s="36">
        <v>6</v>
      </c>
      <c r="AP87" s="36">
        <v>6</v>
      </c>
      <c r="AQ87" s="36">
        <v>12</v>
      </c>
      <c r="AR87" s="36">
        <v>6</v>
      </c>
      <c r="AS87" s="36">
        <v>12</v>
      </c>
      <c r="AT87" s="36">
        <v>6</v>
      </c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5">
        <f t="shared" si="32"/>
        <v>108</v>
      </c>
      <c r="BF87" s="13">
        <f t="shared" si="27"/>
        <v>180</v>
      </c>
    </row>
    <row r="88" spans="1:58" ht="31.5" customHeight="1" x14ac:dyDescent="0.25">
      <c r="A88" s="132"/>
      <c r="B88" s="24" t="s">
        <v>45</v>
      </c>
      <c r="C88" s="25" t="s">
        <v>84</v>
      </c>
      <c r="D88" s="25" t="s">
        <v>66</v>
      </c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2">
        <f t="shared" si="29"/>
        <v>0</v>
      </c>
      <c r="W88" s="1" t="s">
        <v>6</v>
      </c>
      <c r="X88" s="1" t="s">
        <v>6</v>
      </c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5">
        <f t="shared" si="32"/>
        <v>0</v>
      </c>
      <c r="BF88" s="13">
        <f t="shared" si="27"/>
        <v>0</v>
      </c>
    </row>
    <row r="89" spans="1:58" ht="38.25" customHeight="1" x14ac:dyDescent="0.25">
      <c r="A89" s="132"/>
      <c r="B89" s="84" t="s">
        <v>67</v>
      </c>
      <c r="C89" s="82" t="s">
        <v>48</v>
      </c>
      <c r="D89" s="23" t="s">
        <v>5</v>
      </c>
      <c r="E89" s="23">
        <f>SUM(E91,E93,E95,E96)</f>
        <v>0</v>
      </c>
      <c r="F89" s="23">
        <f t="shared" ref="F89:U89" si="37">SUM(F91,F93,F95,F96)</f>
        <v>0</v>
      </c>
      <c r="G89" s="23">
        <f t="shared" si="37"/>
        <v>0</v>
      </c>
      <c r="H89" s="23">
        <f t="shared" si="37"/>
        <v>0</v>
      </c>
      <c r="I89" s="23">
        <f t="shared" si="37"/>
        <v>0</v>
      </c>
      <c r="J89" s="23">
        <f t="shared" si="37"/>
        <v>0</v>
      </c>
      <c r="K89" s="23">
        <f t="shared" si="37"/>
        <v>0</v>
      </c>
      <c r="L89" s="23">
        <f t="shared" si="37"/>
        <v>0</v>
      </c>
      <c r="M89" s="23">
        <f t="shared" si="37"/>
        <v>0</v>
      </c>
      <c r="N89" s="23">
        <f t="shared" si="37"/>
        <v>0</v>
      </c>
      <c r="O89" s="23">
        <f t="shared" si="37"/>
        <v>0</v>
      </c>
      <c r="P89" s="23">
        <f t="shared" si="37"/>
        <v>0</v>
      </c>
      <c r="Q89" s="23">
        <f t="shared" si="37"/>
        <v>0</v>
      </c>
      <c r="R89" s="23">
        <f t="shared" si="37"/>
        <v>0</v>
      </c>
      <c r="S89" s="23">
        <f t="shared" si="37"/>
        <v>0</v>
      </c>
      <c r="T89" s="23">
        <f t="shared" si="37"/>
        <v>0</v>
      </c>
      <c r="U89" s="23">
        <f t="shared" si="37"/>
        <v>0</v>
      </c>
      <c r="V89" s="32">
        <f t="shared" si="29"/>
        <v>0</v>
      </c>
      <c r="W89" s="1" t="s">
        <v>6</v>
      </c>
      <c r="X89" s="1" t="s">
        <v>6</v>
      </c>
      <c r="Y89" s="23">
        <f>SUM(Y91,Y93,Y95,Y96)</f>
        <v>0</v>
      </c>
      <c r="Z89" s="23">
        <f t="shared" ref="Z89:BD89" si="38">SUM(Z91,Z93,Z95,Z96)</f>
        <v>0</v>
      </c>
      <c r="AA89" s="23">
        <f t="shared" si="38"/>
        <v>0</v>
      </c>
      <c r="AB89" s="23">
        <f t="shared" si="38"/>
        <v>0</v>
      </c>
      <c r="AC89" s="23">
        <f t="shared" si="38"/>
        <v>0</v>
      </c>
      <c r="AD89" s="23">
        <f t="shared" si="38"/>
        <v>0</v>
      </c>
      <c r="AE89" s="23">
        <f t="shared" si="38"/>
        <v>0</v>
      </c>
      <c r="AF89" s="23">
        <f t="shared" si="38"/>
        <v>0</v>
      </c>
      <c r="AG89" s="23">
        <f t="shared" si="38"/>
        <v>0</v>
      </c>
      <c r="AH89" s="23">
        <f t="shared" si="38"/>
        <v>0</v>
      </c>
      <c r="AI89" s="23">
        <f t="shared" si="38"/>
        <v>0</v>
      </c>
      <c r="AJ89" s="23">
        <f t="shared" si="38"/>
        <v>0</v>
      </c>
      <c r="AK89" s="23">
        <f t="shared" si="38"/>
        <v>0</v>
      </c>
      <c r="AL89" s="23">
        <f t="shared" si="38"/>
        <v>0</v>
      </c>
      <c r="AM89" s="23">
        <f t="shared" si="38"/>
        <v>0</v>
      </c>
      <c r="AN89" s="23">
        <f t="shared" si="38"/>
        <v>0</v>
      </c>
      <c r="AO89" s="23">
        <f t="shared" si="38"/>
        <v>0</v>
      </c>
      <c r="AP89" s="23">
        <f t="shared" si="38"/>
        <v>0</v>
      </c>
      <c r="AQ89" s="23">
        <f t="shared" si="38"/>
        <v>0</v>
      </c>
      <c r="AR89" s="23">
        <f t="shared" si="38"/>
        <v>0</v>
      </c>
      <c r="AS89" s="23">
        <f t="shared" si="38"/>
        <v>0</v>
      </c>
      <c r="AT89" s="23">
        <f t="shared" si="38"/>
        <v>0</v>
      </c>
      <c r="AU89" s="23"/>
      <c r="AV89" s="23">
        <f t="shared" si="38"/>
        <v>0</v>
      </c>
      <c r="AW89" s="23">
        <f t="shared" si="38"/>
        <v>0</v>
      </c>
      <c r="AX89" s="23">
        <f t="shared" si="38"/>
        <v>0</v>
      </c>
      <c r="AY89" s="23">
        <f t="shared" si="38"/>
        <v>0</v>
      </c>
      <c r="AZ89" s="23">
        <f t="shared" si="38"/>
        <v>0</v>
      </c>
      <c r="BA89" s="23">
        <f t="shared" si="38"/>
        <v>0</v>
      </c>
      <c r="BB89" s="23">
        <f t="shared" si="38"/>
        <v>0</v>
      </c>
      <c r="BC89" s="23">
        <f t="shared" si="38"/>
        <v>0</v>
      </c>
      <c r="BD89" s="23">
        <f t="shared" si="38"/>
        <v>0</v>
      </c>
      <c r="BE89" s="35">
        <f t="shared" si="32"/>
        <v>0</v>
      </c>
      <c r="BF89" s="13">
        <f t="shared" si="27"/>
        <v>0</v>
      </c>
    </row>
    <row r="90" spans="1:58" ht="33.75" customHeight="1" x14ac:dyDescent="0.25">
      <c r="A90" s="132"/>
      <c r="B90" s="85"/>
      <c r="C90" s="83"/>
      <c r="D90" s="23" t="s">
        <v>7</v>
      </c>
      <c r="E90" s="23">
        <f>SUM(E92,E94)</f>
        <v>0</v>
      </c>
      <c r="F90" s="23">
        <f t="shared" ref="F90:U90" si="39">SUM(F92,F94)</f>
        <v>0</v>
      </c>
      <c r="G90" s="23">
        <f t="shared" si="39"/>
        <v>0</v>
      </c>
      <c r="H90" s="23">
        <f t="shared" si="39"/>
        <v>0</v>
      </c>
      <c r="I90" s="23">
        <f t="shared" si="39"/>
        <v>0</v>
      </c>
      <c r="J90" s="23">
        <f t="shared" si="39"/>
        <v>0</v>
      </c>
      <c r="K90" s="23">
        <f t="shared" si="39"/>
        <v>0</v>
      </c>
      <c r="L90" s="23">
        <f t="shared" si="39"/>
        <v>0</v>
      </c>
      <c r="M90" s="23">
        <f t="shared" si="39"/>
        <v>0</v>
      </c>
      <c r="N90" s="23">
        <f t="shared" si="39"/>
        <v>0</v>
      </c>
      <c r="O90" s="23">
        <f t="shared" si="39"/>
        <v>0</v>
      </c>
      <c r="P90" s="23">
        <f t="shared" si="39"/>
        <v>0</v>
      </c>
      <c r="Q90" s="23">
        <f t="shared" si="39"/>
        <v>0</v>
      </c>
      <c r="R90" s="23">
        <f t="shared" si="39"/>
        <v>0</v>
      </c>
      <c r="S90" s="23">
        <f t="shared" si="39"/>
        <v>0</v>
      </c>
      <c r="T90" s="23">
        <f t="shared" si="39"/>
        <v>0</v>
      </c>
      <c r="U90" s="23">
        <f t="shared" si="39"/>
        <v>0</v>
      </c>
      <c r="V90" s="32">
        <f t="shared" si="29"/>
        <v>0</v>
      </c>
      <c r="W90" s="1" t="s">
        <v>6</v>
      </c>
      <c r="X90" s="1" t="s">
        <v>6</v>
      </c>
      <c r="Y90" s="23">
        <f>SUM(Y92,Y94)</f>
        <v>0</v>
      </c>
      <c r="Z90" s="23">
        <f t="shared" ref="Z90:BD90" si="40">SUM(Z92,Z94)</f>
        <v>0</v>
      </c>
      <c r="AA90" s="23">
        <f t="shared" si="40"/>
        <v>0</v>
      </c>
      <c r="AB90" s="23">
        <f t="shared" si="40"/>
        <v>0</v>
      </c>
      <c r="AC90" s="23">
        <f t="shared" si="40"/>
        <v>0</v>
      </c>
      <c r="AD90" s="23">
        <f t="shared" si="40"/>
        <v>0</v>
      </c>
      <c r="AE90" s="23">
        <f t="shared" si="40"/>
        <v>0</v>
      </c>
      <c r="AF90" s="23">
        <f t="shared" si="40"/>
        <v>0</v>
      </c>
      <c r="AG90" s="23">
        <f t="shared" si="40"/>
        <v>0</v>
      </c>
      <c r="AH90" s="23">
        <f t="shared" si="40"/>
        <v>0</v>
      </c>
      <c r="AI90" s="23">
        <f t="shared" si="40"/>
        <v>0</v>
      </c>
      <c r="AJ90" s="23">
        <f t="shared" si="40"/>
        <v>0</v>
      </c>
      <c r="AK90" s="23">
        <f t="shared" si="40"/>
        <v>0</v>
      </c>
      <c r="AL90" s="23">
        <f t="shared" si="40"/>
        <v>0</v>
      </c>
      <c r="AM90" s="23">
        <f t="shared" si="40"/>
        <v>0</v>
      </c>
      <c r="AN90" s="23">
        <f t="shared" si="40"/>
        <v>0</v>
      </c>
      <c r="AO90" s="23">
        <f t="shared" si="40"/>
        <v>0</v>
      </c>
      <c r="AP90" s="23">
        <f t="shared" si="40"/>
        <v>0</v>
      </c>
      <c r="AQ90" s="23">
        <f t="shared" si="40"/>
        <v>0</v>
      </c>
      <c r="AR90" s="23">
        <f t="shared" si="40"/>
        <v>0</v>
      </c>
      <c r="AS90" s="23">
        <f t="shared" si="40"/>
        <v>0</v>
      </c>
      <c r="AT90" s="23">
        <f t="shared" si="40"/>
        <v>0</v>
      </c>
      <c r="AU90" s="23"/>
      <c r="AV90" s="23">
        <f t="shared" si="40"/>
        <v>0</v>
      </c>
      <c r="AW90" s="23">
        <f t="shared" si="40"/>
        <v>0</v>
      </c>
      <c r="AX90" s="23">
        <f t="shared" si="40"/>
        <v>0</v>
      </c>
      <c r="AY90" s="23">
        <f t="shared" si="40"/>
        <v>0</v>
      </c>
      <c r="AZ90" s="23">
        <f t="shared" si="40"/>
        <v>0</v>
      </c>
      <c r="BA90" s="23">
        <f t="shared" si="40"/>
        <v>0</v>
      </c>
      <c r="BB90" s="23">
        <f t="shared" si="40"/>
        <v>0</v>
      </c>
      <c r="BC90" s="23">
        <f t="shared" si="40"/>
        <v>0</v>
      </c>
      <c r="BD90" s="23">
        <f t="shared" si="40"/>
        <v>0</v>
      </c>
      <c r="BE90" s="35">
        <f t="shared" si="32"/>
        <v>0</v>
      </c>
      <c r="BF90" s="13">
        <f t="shared" si="27"/>
        <v>0</v>
      </c>
    </row>
    <row r="91" spans="1:58" ht="30.75" customHeight="1" x14ac:dyDescent="0.25">
      <c r="A91" s="132"/>
      <c r="B91" s="78" t="s">
        <v>68</v>
      </c>
      <c r="C91" s="80" t="s">
        <v>70</v>
      </c>
      <c r="D91" s="18" t="s">
        <v>5</v>
      </c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32">
        <f t="shared" si="29"/>
        <v>0</v>
      </c>
      <c r="W91" s="1" t="s">
        <v>6</v>
      </c>
      <c r="X91" s="1" t="s">
        <v>6</v>
      </c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35">
        <f t="shared" si="32"/>
        <v>0</v>
      </c>
      <c r="BF91" s="13">
        <f t="shared" si="27"/>
        <v>0</v>
      </c>
    </row>
    <row r="92" spans="1:58" ht="22.5" customHeight="1" x14ac:dyDescent="0.25">
      <c r="A92" s="132"/>
      <c r="B92" s="79"/>
      <c r="C92" s="81"/>
      <c r="D92" s="58" t="s">
        <v>7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32">
        <f t="shared" si="29"/>
        <v>0</v>
      </c>
      <c r="W92" s="1" t="s">
        <v>6</v>
      </c>
      <c r="X92" s="1" t="s">
        <v>6</v>
      </c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35">
        <f t="shared" si="32"/>
        <v>0</v>
      </c>
      <c r="BF92" s="13">
        <f t="shared" si="27"/>
        <v>0</v>
      </c>
    </row>
    <row r="93" spans="1:58" ht="34.5" customHeight="1" x14ac:dyDescent="0.25">
      <c r="A93" s="132"/>
      <c r="B93" s="78" t="s">
        <v>69</v>
      </c>
      <c r="C93" s="80" t="s">
        <v>48</v>
      </c>
      <c r="D93" s="18" t="s">
        <v>5</v>
      </c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32">
        <f t="shared" si="29"/>
        <v>0</v>
      </c>
      <c r="W93" s="1" t="s">
        <v>6</v>
      </c>
      <c r="X93" s="1" t="s">
        <v>6</v>
      </c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35">
        <f t="shared" si="32"/>
        <v>0</v>
      </c>
      <c r="BF93" s="13">
        <f t="shared" si="27"/>
        <v>0</v>
      </c>
    </row>
    <row r="94" spans="1:58" ht="31.5" customHeight="1" x14ac:dyDescent="0.25">
      <c r="A94" s="132"/>
      <c r="B94" s="79"/>
      <c r="C94" s="81"/>
      <c r="D94" s="58" t="s">
        <v>7</v>
      </c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32">
        <f t="shared" si="29"/>
        <v>0</v>
      </c>
      <c r="W94" s="1" t="s">
        <v>6</v>
      </c>
      <c r="X94" s="1" t="s">
        <v>6</v>
      </c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35">
        <f t="shared" si="32"/>
        <v>0</v>
      </c>
      <c r="BF94" s="13">
        <f t="shared" si="27"/>
        <v>0</v>
      </c>
    </row>
    <row r="95" spans="1:58" ht="20.25" customHeight="1" x14ac:dyDescent="0.25">
      <c r="A95" s="132"/>
      <c r="B95" s="24" t="s">
        <v>71</v>
      </c>
      <c r="C95" s="25" t="s">
        <v>96</v>
      </c>
      <c r="D95" s="25" t="s">
        <v>73</v>
      </c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2">
        <f t="shared" si="29"/>
        <v>0</v>
      </c>
      <c r="W95" s="1" t="s">
        <v>6</v>
      </c>
      <c r="X95" s="1" t="s">
        <v>6</v>
      </c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35">
        <f t="shared" si="32"/>
        <v>0</v>
      </c>
      <c r="BF95" s="13">
        <f t="shared" si="27"/>
        <v>0</v>
      </c>
    </row>
    <row r="96" spans="1:58" ht="27.75" customHeight="1" x14ac:dyDescent="0.25">
      <c r="A96" s="132"/>
      <c r="B96" s="24" t="s">
        <v>72</v>
      </c>
      <c r="C96" s="25" t="s">
        <v>84</v>
      </c>
      <c r="D96" s="25" t="s">
        <v>74</v>
      </c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2">
        <f t="shared" si="29"/>
        <v>0</v>
      </c>
      <c r="W96" s="1" t="s">
        <v>6</v>
      </c>
      <c r="X96" s="1" t="s">
        <v>6</v>
      </c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35">
        <f t="shared" si="32"/>
        <v>0</v>
      </c>
      <c r="BF96" s="13">
        <f t="shared" si="27"/>
        <v>0</v>
      </c>
    </row>
    <row r="97" spans="1:58" ht="21" customHeight="1" x14ac:dyDescent="0.25">
      <c r="A97" s="132"/>
      <c r="B97" s="42" t="s">
        <v>75</v>
      </c>
      <c r="C97" s="42" t="s">
        <v>11</v>
      </c>
      <c r="D97" s="42"/>
      <c r="E97" s="42">
        <v>2</v>
      </c>
      <c r="F97" s="42">
        <v>2</v>
      </c>
      <c r="G97" s="42">
        <v>2</v>
      </c>
      <c r="H97" s="42">
        <v>4</v>
      </c>
      <c r="I97" s="42"/>
      <c r="J97" s="42"/>
      <c r="K97" s="42"/>
      <c r="L97" s="42"/>
      <c r="M97" s="42">
        <v>2</v>
      </c>
      <c r="N97" s="42"/>
      <c r="O97" s="42"/>
      <c r="P97" s="42"/>
      <c r="Q97" s="42"/>
      <c r="R97" s="42">
        <v>2</v>
      </c>
      <c r="S97" s="42">
        <v>2</v>
      </c>
      <c r="T97" s="42">
        <v>2</v>
      </c>
      <c r="U97" s="42">
        <v>2</v>
      </c>
      <c r="V97" s="32">
        <f t="shared" si="29"/>
        <v>20</v>
      </c>
      <c r="W97" s="1" t="s">
        <v>6</v>
      </c>
      <c r="X97" s="1" t="s">
        <v>6</v>
      </c>
      <c r="Y97" s="42">
        <v>2</v>
      </c>
      <c r="Z97" s="42">
        <v>4</v>
      </c>
      <c r="AA97" s="42">
        <v>2</v>
      </c>
      <c r="AB97" s="42">
        <v>4</v>
      </c>
      <c r="AC97" s="42"/>
      <c r="AD97" s="42"/>
      <c r="AE97" s="42">
        <v>2</v>
      </c>
      <c r="AF97" s="42"/>
      <c r="AG97" s="42"/>
      <c r="AH97" s="42"/>
      <c r="AI97" s="42"/>
      <c r="AJ97" s="42"/>
      <c r="AK97" s="42">
        <v>2</v>
      </c>
      <c r="AL97" s="42">
        <v>4</v>
      </c>
      <c r="AM97" s="42"/>
      <c r="AN97" s="42">
        <v>2</v>
      </c>
      <c r="AO97" s="42">
        <v>2</v>
      </c>
      <c r="AP97" s="42"/>
      <c r="AQ97" s="42"/>
      <c r="AR97" s="42"/>
      <c r="AS97" s="42"/>
      <c r="AT97" s="42">
        <v>1</v>
      </c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35">
        <f t="shared" si="32"/>
        <v>25</v>
      </c>
      <c r="BF97" s="13">
        <f t="shared" si="27"/>
        <v>45</v>
      </c>
    </row>
    <row r="98" spans="1:58" ht="23.25" customHeight="1" thickBot="1" x14ac:dyDescent="0.3">
      <c r="A98" s="133"/>
      <c r="B98" s="86" t="s">
        <v>23</v>
      </c>
      <c r="C98" s="87"/>
      <c r="D98" s="88"/>
      <c r="E98" s="57">
        <f>SUM(E12,E44)</f>
        <v>36</v>
      </c>
      <c r="F98" s="57">
        <f t="shared" ref="F98:U98" si="41">SUM(F12,F44)</f>
        <v>36</v>
      </c>
      <c r="G98" s="57">
        <f t="shared" si="41"/>
        <v>36</v>
      </c>
      <c r="H98" s="57">
        <f t="shared" si="41"/>
        <v>36</v>
      </c>
      <c r="I98" s="57">
        <f t="shared" si="41"/>
        <v>36</v>
      </c>
      <c r="J98" s="57">
        <f t="shared" si="41"/>
        <v>36</v>
      </c>
      <c r="K98" s="57">
        <f t="shared" si="41"/>
        <v>36</v>
      </c>
      <c r="L98" s="57">
        <f t="shared" si="41"/>
        <v>36</v>
      </c>
      <c r="M98" s="57">
        <f t="shared" si="41"/>
        <v>36</v>
      </c>
      <c r="N98" s="57">
        <f t="shared" si="41"/>
        <v>36</v>
      </c>
      <c r="O98" s="57">
        <f t="shared" si="41"/>
        <v>36</v>
      </c>
      <c r="P98" s="57">
        <f t="shared" si="41"/>
        <v>36</v>
      </c>
      <c r="Q98" s="57">
        <f t="shared" si="41"/>
        <v>36</v>
      </c>
      <c r="R98" s="57">
        <f t="shared" si="41"/>
        <v>36</v>
      </c>
      <c r="S98" s="57">
        <f t="shared" si="41"/>
        <v>36</v>
      </c>
      <c r="T98" s="57">
        <f t="shared" si="41"/>
        <v>36</v>
      </c>
      <c r="U98" s="57">
        <f t="shared" si="41"/>
        <v>36</v>
      </c>
      <c r="V98" s="32">
        <f t="shared" si="29"/>
        <v>612</v>
      </c>
      <c r="W98" s="1" t="s">
        <v>6</v>
      </c>
      <c r="X98" s="1" t="s">
        <v>6</v>
      </c>
      <c r="Y98" s="27">
        <f>SUM(Y46,Y66,Y97)</f>
        <v>36</v>
      </c>
      <c r="Z98" s="27">
        <f t="shared" ref="Z98:BD98" si="42">SUM(Z46,Z66,Z97)</f>
        <v>36</v>
      </c>
      <c r="AA98" s="27">
        <f t="shared" si="42"/>
        <v>36</v>
      </c>
      <c r="AB98" s="27">
        <f t="shared" si="42"/>
        <v>36</v>
      </c>
      <c r="AC98" s="27">
        <f t="shared" si="42"/>
        <v>36</v>
      </c>
      <c r="AD98" s="27">
        <f t="shared" si="42"/>
        <v>36</v>
      </c>
      <c r="AE98" s="27">
        <f t="shared" si="42"/>
        <v>36</v>
      </c>
      <c r="AF98" s="27">
        <f t="shared" si="42"/>
        <v>36</v>
      </c>
      <c r="AG98" s="27">
        <f t="shared" si="42"/>
        <v>36</v>
      </c>
      <c r="AH98" s="27">
        <f t="shared" si="42"/>
        <v>36</v>
      </c>
      <c r="AI98" s="27">
        <f t="shared" si="42"/>
        <v>36</v>
      </c>
      <c r="AJ98" s="27">
        <f t="shared" si="42"/>
        <v>36</v>
      </c>
      <c r="AK98" s="27">
        <f t="shared" si="42"/>
        <v>36</v>
      </c>
      <c r="AL98" s="27">
        <f t="shared" si="42"/>
        <v>36</v>
      </c>
      <c r="AM98" s="27">
        <f t="shared" si="42"/>
        <v>36</v>
      </c>
      <c r="AN98" s="27">
        <f t="shared" si="42"/>
        <v>36</v>
      </c>
      <c r="AO98" s="27">
        <f t="shared" si="42"/>
        <v>36</v>
      </c>
      <c r="AP98" s="27">
        <f t="shared" si="42"/>
        <v>36</v>
      </c>
      <c r="AQ98" s="27">
        <f t="shared" si="42"/>
        <v>36</v>
      </c>
      <c r="AR98" s="27">
        <f t="shared" si="42"/>
        <v>36</v>
      </c>
      <c r="AS98" s="27">
        <f t="shared" si="42"/>
        <v>36</v>
      </c>
      <c r="AT98" s="27">
        <f t="shared" si="42"/>
        <v>36</v>
      </c>
      <c r="AU98" s="27">
        <f t="shared" si="42"/>
        <v>0</v>
      </c>
      <c r="AV98" s="27">
        <f t="shared" si="42"/>
        <v>0</v>
      </c>
      <c r="AW98" s="27">
        <f t="shared" si="42"/>
        <v>0</v>
      </c>
      <c r="AX98" s="27">
        <f t="shared" si="42"/>
        <v>0</v>
      </c>
      <c r="AY98" s="27">
        <f t="shared" si="42"/>
        <v>0</v>
      </c>
      <c r="AZ98" s="27">
        <f t="shared" si="42"/>
        <v>0</v>
      </c>
      <c r="BA98" s="27">
        <f t="shared" si="42"/>
        <v>0</v>
      </c>
      <c r="BB98" s="27">
        <f t="shared" si="42"/>
        <v>0</v>
      </c>
      <c r="BC98" s="27">
        <f t="shared" si="42"/>
        <v>0</v>
      </c>
      <c r="BD98" s="27">
        <f t="shared" si="42"/>
        <v>0</v>
      </c>
      <c r="BE98" s="35">
        <f>SUM(Y98:BD98)</f>
        <v>792</v>
      </c>
      <c r="BF98" s="13">
        <f t="shared" si="27"/>
        <v>1404</v>
      </c>
    </row>
  </sheetData>
  <mergeCells count="101">
    <mergeCell ref="B48:B49"/>
    <mergeCell ref="C48:C49"/>
    <mergeCell ref="C40:C41"/>
    <mergeCell ref="C91:C92"/>
    <mergeCell ref="B98:D98"/>
    <mergeCell ref="C54:C55"/>
    <mergeCell ref="B56:B57"/>
    <mergeCell ref="C56:C57"/>
    <mergeCell ref="B58:B59"/>
    <mergeCell ref="B83:B84"/>
    <mergeCell ref="C83:C84"/>
    <mergeCell ref="B89:B90"/>
    <mergeCell ref="C58:C59"/>
    <mergeCell ref="C89:C90"/>
    <mergeCell ref="B93:B94"/>
    <mergeCell ref="C93:C94"/>
    <mergeCell ref="B77:B78"/>
    <mergeCell ref="C77:C78"/>
    <mergeCell ref="C3:W4"/>
    <mergeCell ref="AH4:AM4"/>
    <mergeCell ref="B66:B67"/>
    <mergeCell ref="C66:C67"/>
    <mergeCell ref="B68:B69"/>
    <mergeCell ref="C68:C69"/>
    <mergeCell ref="B70:B71"/>
    <mergeCell ref="C70:C71"/>
    <mergeCell ref="B60:B61"/>
    <mergeCell ref="C60:C61"/>
    <mergeCell ref="B62:B63"/>
    <mergeCell ref="C62:C63"/>
    <mergeCell ref="B64:B65"/>
    <mergeCell ref="C64:C65"/>
    <mergeCell ref="B54:B55"/>
    <mergeCell ref="B50:B51"/>
    <mergeCell ref="C50:C51"/>
    <mergeCell ref="C42:C43"/>
    <mergeCell ref="C44:C45"/>
    <mergeCell ref="B46:B47"/>
    <mergeCell ref="C46:C47"/>
    <mergeCell ref="B52:B53"/>
    <mergeCell ref="C52:C53"/>
    <mergeCell ref="B28:B29"/>
    <mergeCell ref="A6:A11"/>
    <mergeCell ref="B6:B11"/>
    <mergeCell ref="C6:C11"/>
    <mergeCell ref="D6:D11"/>
    <mergeCell ref="E6:H6"/>
    <mergeCell ref="I6:M6"/>
    <mergeCell ref="B24:B25"/>
    <mergeCell ref="C24:C25"/>
    <mergeCell ref="B26:B27"/>
    <mergeCell ref="C26:C27"/>
    <mergeCell ref="B18:B19"/>
    <mergeCell ref="C18:C19"/>
    <mergeCell ref="B20:B21"/>
    <mergeCell ref="C20:C21"/>
    <mergeCell ref="B22:B23"/>
    <mergeCell ref="C22:C23"/>
    <mergeCell ref="A12:A98"/>
    <mergeCell ref="B73:B74"/>
    <mergeCell ref="C73:C74"/>
    <mergeCell ref="B79:B80"/>
    <mergeCell ref="C79:C80"/>
    <mergeCell ref="B85:B86"/>
    <mergeCell ref="C85:C86"/>
    <mergeCell ref="B91:B92"/>
    <mergeCell ref="BF7:BF11"/>
    <mergeCell ref="F9:X9"/>
    <mergeCell ref="Y9:BE9"/>
    <mergeCell ref="B12:B13"/>
    <mergeCell ref="C12:C13"/>
    <mergeCell ref="B14:B15"/>
    <mergeCell ref="C14:C15"/>
    <mergeCell ref="B16:B17"/>
    <mergeCell ref="C16:C17"/>
    <mergeCell ref="AS6:AV6"/>
    <mergeCell ref="AW6:AZ6"/>
    <mergeCell ref="BA6:BD6"/>
    <mergeCell ref="V7:V8"/>
    <mergeCell ref="BE7:BE8"/>
    <mergeCell ref="N6:Q6"/>
    <mergeCell ref="R6:W6"/>
    <mergeCell ref="X6:AA6"/>
    <mergeCell ref="AB6:AE6"/>
    <mergeCell ref="AF6:AJ6"/>
    <mergeCell ref="AK6:AN6"/>
    <mergeCell ref="B30:B31"/>
    <mergeCell ref="C30:C31"/>
    <mergeCell ref="B32:B33"/>
    <mergeCell ref="C32:C33"/>
    <mergeCell ref="B34:B35"/>
    <mergeCell ref="C34:C35"/>
    <mergeCell ref="B42:B43"/>
    <mergeCell ref="B44:B45"/>
    <mergeCell ref="AO6:AR6"/>
    <mergeCell ref="C28:C29"/>
    <mergeCell ref="B36:B37"/>
    <mergeCell ref="C36:C37"/>
    <mergeCell ref="B38:B39"/>
    <mergeCell ref="C38:C39"/>
    <mergeCell ref="B40:B41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98"/>
  <sheetViews>
    <sheetView tabSelected="1" zoomScale="75" zoomScaleNormal="75" workbookViewId="0">
      <selection activeCell="AG5" sqref="AG5"/>
    </sheetView>
  </sheetViews>
  <sheetFormatPr defaultColWidth="9.109375" defaultRowHeight="13.2" x14ac:dyDescent="0.25"/>
  <cols>
    <col min="1" max="1" width="3" style="3" customWidth="1"/>
    <col min="2" max="2" width="10.6640625" style="3" customWidth="1"/>
    <col min="3" max="3" width="28.33203125" style="3" customWidth="1"/>
    <col min="4" max="4" width="8.88671875" style="3" customWidth="1"/>
    <col min="5" max="21" width="4" style="3" customWidth="1"/>
    <col min="22" max="22" width="6.109375" style="3" customWidth="1"/>
    <col min="23" max="23" width="4.88671875" style="3" customWidth="1"/>
    <col min="24" max="24" width="5" style="3" customWidth="1"/>
    <col min="25" max="40" width="5.44140625" style="3" customWidth="1"/>
    <col min="41" max="41" width="5.33203125" style="3" customWidth="1"/>
    <col min="42" max="51" width="5.44140625" style="3" customWidth="1"/>
    <col min="52" max="52" width="4" style="3" customWidth="1"/>
    <col min="53" max="53" width="5.44140625" style="3" customWidth="1"/>
    <col min="54" max="56" width="4" style="3" customWidth="1"/>
    <col min="57" max="58" width="5.88671875" style="3" customWidth="1"/>
    <col min="59" max="16384" width="9.109375" style="3"/>
  </cols>
  <sheetData>
    <row r="2" spans="1:5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38"/>
      <c r="AI2" s="38" t="s">
        <v>123</v>
      </c>
      <c r="AJ2" s="38"/>
      <c r="AK2" s="38"/>
      <c r="AL2" s="38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</row>
    <row r="3" spans="1:58" x14ac:dyDescent="0.25">
      <c r="A3" s="4"/>
      <c r="B3" s="4"/>
      <c r="C3" s="118" t="s">
        <v>122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4"/>
      <c r="Y3" s="4"/>
      <c r="Z3" s="4"/>
      <c r="AA3" s="4"/>
      <c r="AB3" s="4"/>
      <c r="AC3" s="4"/>
      <c r="AD3" s="4"/>
      <c r="AE3" s="4"/>
      <c r="AF3" s="4"/>
      <c r="AG3" s="4"/>
      <c r="AH3" s="38"/>
      <c r="AI3" s="38"/>
      <c r="AJ3" s="38"/>
      <c r="AK3" s="38"/>
      <c r="AL3" s="38"/>
      <c r="AM3" s="38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1:58" ht="20.25" customHeight="1" x14ac:dyDescent="0.25">
      <c r="A4" s="5"/>
      <c r="B4" s="5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5"/>
      <c r="Y4" s="5"/>
      <c r="Z4" s="5"/>
      <c r="AA4" s="5"/>
      <c r="AB4" s="5"/>
      <c r="AC4" s="5"/>
      <c r="AD4" s="5"/>
      <c r="AE4" s="5"/>
      <c r="AF4" s="5"/>
      <c r="AG4" s="5"/>
      <c r="AH4" s="119"/>
      <c r="AI4" s="119"/>
      <c r="AJ4" s="119"/>
      <c r="AK4" s="119"/>
      <c r="AL4" s="119"/>
      <c r="AM4" s="119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</row>
    <row r="5" spans="1:58" ht="13.8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</row>
    <row r="6" spans="1:58" ht="12.75" customHeight="1" x14ac:dyDescent="0.25">
      <c r="A6" s="141" t="s">
        <v>0</v>
      </c>
      <c r="B6" s="144" t="s">
        <v>1</v>
      </c>
      <c r="C6" s="126" t="s">
        <v>2</v>
      </c>
      <c r="D6" s="129" t="s">
        <v>34</v>
      </c>
      <c r="E6" s="102" t="s">
        <v>24</v>
      </c>
      <c r="F6" s="103"/>
      <c r="G6" s="103"/>
      <c r="H6" s="104"/>
      <c r="I6" s="102" t="s">
        <v>25</v>
      </c>
      <c r="J6" s="103"/>
      <c r="K6" s="103"/>
      <c r="L6" s="103"/>
      <c r="M6" s="104"/>
      <c r="N6" s="102" t="s">
        <v>26</v>
      </c>
      <c r="O6" s="103"/>
      <c r="P6" s="103"/>
      <c r="Q6" s="104"/>
      <c r="R6" s="102" t="s">
        <v>27</v>
      </c>
      <c r="S6" s="103"/>
      <c r="T6" s="103"/>
      <c r="U6" s="103"/>
      <c r="V6" s="103"/>
      <c r="W6" s="104"/>
      <c r="X6" s="102" t="s">
        <v>28</v>
      </c>
      <c r="Y6" s="103"/>
      <c r="Z6" s="103"/>
      <c r="AA6" s="104"/>
      <c r="AB6" s="102" t="s">
        <v>29</v>
      </c>
      <c r="AC6" s="103"/>
      <c r="AD6" s="103"/>
      <c r="AE6" s="104"/>
      <c r="AF6" s="102" t="s">
        <v>30</v>
      </c>
      <c r="AG6" s="103"/>
      <c r="AH6" s="103"/>
      <c r="AI6" s="103"/>
      <c r="AJ6" s="104"/>
      <c r="AK6" s="102" t="s">
        <v>31</v>
      </c>
      <c r="AL6" s="103"/>
      <c r="AM6" s="103"/>
      <c r="AN6" s="104"/>
      <c r="AO6" s="108" t="s">
        <v>32</v>
      </c>
      <c r="AP6" s="109"/>
      <c r="AQ6" s="109"/>
      <c r="AR6" s="110"/>
      <c r="AS6" s="108" t="s">
        <v>33</v>
      </c>
      <c r="AT6" s="109"/>
      <c r="AU6" s="109"/>
      <c r="AV6" s="110"/>
      <c r="AW6" s="108" t="s">
        <v>38</v>
      </c>
      <c r="AX6" s="109"/>
      <c r="AY6" s="109"/>
      <c r="AZ6" s="110"/>
      <c r="BA6" s="138" t="s">
        <v>39</v>
      </c>
      <c r="BB6" s="139"/>
      <c r="BC6" s="139"/>
      <c r="BD6" s="140"/>
      <c r="BE6" s="70"/>
      <c r="BF6" s="70"/>
    </row>
    <row r="7" spans="1:58" ht="12.75" customHeight="1" x14ac:dyDescent="0.25">
      <c r="A7" s="142"/>
      <c r="B7" s="145"/>
      <c r="C7" s="127"/>
      <c r="D7" s="130"/>
      <c r="E7" s="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106" t="s">
        <v>35</v>
      </c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9"/>
      <c r="AV7" s="9"/>
      <c r="AW7" s="9"/>
      <c r="AX7" s="9"/>
      <c r="AY7" s="9"/>
      <c r="AZ7" s="9"/>
      <c r="BA7" s="9"/>
      <c r="BB7" s="9"/>
      <c r="BC7" s="9"/>
      <c r="BD7" s="9"/>
      <c r="BE7" s="106" t="s">
        <v>119</v>
      </c>
      <c r="BF7" s="99" t="s">
        <v>40</v>
      </c>
    </row>
    <row r="8" spans="1:58" ht="23.25" customHeight="1" x14ac:dyDescent="0.25">
      <c r="A8" s="142"/>
      <c r="B8" s="145"/>
      <c r="C8" s="127"/>
      <c r="D8" s="13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7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107"/>
      <c r="BF8" s="100"/>
    </row>
    <row r="9" spans="1:58" x14ac:dyDescent="0.25">
      <c r="A9" s="142"/>
      <c r="B9" s="145"/>
      <c r="C9" s="127"/>
      <c r="D9" s="130"/>
      <c r="E9" s="8"/>
      <c r="F9" s="111" t="s">
        <v>36</v>
      </c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3"/>
      <c r="Y9" s="111" t="s">
        <v>37</v>
      </c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3"/>
      <c r="BF9" s="100"/>
    </row>
    <row r="10" spans="1:58" x14ac:dyDescent="0.25">
      <c r="A10" s="142"/>
      <c r="B10" s="145"/>
      <c r="C10" s="127"/>
      <c r="D10" s="130"/>
      <c r="E10" s="71">
        <v>36</v>
      </c>
      <c r="F10" s="71">
        <v>37</v>
      </c>
      <c r="G10" s="71">
        <v>38</v>
      </c>
      <c r="H10" s="71">
        <v>39</v>
      </c>
      <c r="I10" s="71">
        <v>40</v>
      </c>
      <c r="J10" s="71">
        <v>41</v>
      </c>
      <c r="K10" s="71">
        <v>42</v>
      </c>
      <c r="L10" s="71">
        <v>43</v>
      </c>
      <c r="M10" s="71">
        <v>44</v>
      </c>
      <c r="N10" s="71">
        <v>45</v>
      </c>
      <c r="O10" s="71">
        <v>46</v>
      </c>
      <c r="P10" s="71">
        <v>47</v>
      </c>
      <c r="Q10" s="71">
        <v>48</v>
      </c>
      <c r="R10" s="71">
        <v>49</v>
      </c>
      <c r="S10" s="71">
        <v>50</v>
      </c>
      <c r="T10" s="71">
        <v>51</v>
      </c>
      <c r="U10" s="55">
        <v>52</v>
      </c>
      <c r="V10" s="71"/>
      <c r="W10" s="71">
        <v>52</v>
      </c>
      <c r="X10" s="71">
        <v>1</v>
      </c>
      <c r="Y10" s="71">
        <v>2</v>
      </c>
      <c r="Z10" s="11">
        <v>3</v>
      </c>
      <c r="AA10" s="11">
        <v>4</v>
      </c>
      <c r="AB10" s="11">
        <v>5</v>
      </c>
      <c r="AC10" s="11">
        <v>6</v>
      </c>
      <c r="AD10" s="11">
        <v>7</v>
      </c>
      <c r="AE10" s="11">
        <v>8</v>
      </c>
      <c r="AF10" s="11">
        <v>9</v>
      </c>
      <c r="AG10" s="11">
        <v>10</v>
      </c>
      <c r="AH10" s="11">
        <v>11</v>
      </c>
      <c r="AI10" s="11">
        <v>12</v>
      </c>
      <c r="AJ10" s="11">
        <v>13</v>
      </c>
      <c r="AK10" s="11">
        <v>14</v>
      </c>
      <c r="AL10" s="11">
        <v>15</v>
      </c>
      <c r="AM10" s="11">
        <v>16</v>
      </c>
      <c r="AN10" s="11">
        <v>17</v>
      </c>
      <c r="AO10" s="11">
        <v>18</v>
      </c>
      <c r="AP10" s="11">
        <v>19</v>
      </c>
      <c r="AQ10" s="11">
        <v>20</v>
      </c>
      <c r="AR10" s="11">
        <v>21</v>
      </c>
      <c r="AS10" s="11">
        <v>22</v>
      </c>
      <c r="AT10" s="11">
        <v>23</v>
      </c>
      <c r="AU10" s="30">
        <v>24</v>
      </c>
      <c r="AV10" s="29">
        <v>25</v>
      </c>
      <c r="AW10" s="31">
        <v>26</v>
      </c>
      <c r="AX10" s="31">
        <v>27</v>
      </c>
      <c r="AY10" s="31">
        <v>28</v>
      </c>
      <c r="AZ10" s="31">
        <v>29</v>
      </c>
      <c r="BA10" s="31">
        <v>30</v>
      </c>
      <c r="BB10" s="31">
        <v>31</v>
      </c>
      <c r="BC10" s="31">
        <v>32</v>
      </c>
      <c r="BD10" s="31">
        <v>33</v>
      </c>
      <c r="BE10" s="33"/>
      <c r="BF10" s="100"/>
    </row>
    <row r="11" spans="1:58" ht="23.25" customHeight="1" x14ac:dyDescent="0.25">
      <c r="A11" s="143"/>
      <c r="B11" s="146"/>
      <c r="C11" s="128"/>
      <c r="D11" s="131"/>
      <c r="E11" s="10">
        <v>1</v>
      </c>
      <c r="F11" s="10">
        <v>2</v>
      </c>
      <c r="G11" s="10">
        <v>3</v>
      </c>
      <c r="H11" s="10">
        <v>4</v>
      </c>
      <c r="I11" s="10">
        <v>5</v>
      </c>
      <c r="J11" s="10">
        <v>6</v>
      </c>
      <c r="K11" s="10">
        <v>7</v>
      </c>
      <c r="L11" s="10">
        <v>4</v>
      </c>
      <c r="M11" s="10">
        <v>9</v>
      </c>
      <c r="N11" s="10">
        <v>10</v>
      </c>
      <c r="O11" s="10">
        <v>11</v>
      </c>
      <c r="P11" s="10">
        <v>12</v>
      </c>
      <c r="Q11" s="10">
        <v>13</v>
      </c>
      <c r="R11" s="10">
        <v>14</v>
      </c>
      <c r="S11" s="10">
        <v>15</v>
      </c>
      <c r="T11" s="10">
        <v>16</v>
      </c>
      <c r="U11" s="10">
        <v>17</v>
      </c>
      <c r="V11" s="10"/>
      <c r="W11" s="10">
        <v>18</v>
      </c>
      <c r="X11" s="10">
        <v>19</v>
      </c>
      <c r="Y11" s="10">
        <v>20</v>
      </c>
      <c r="Z11" s="10">
        <v>21</v>
      </c>
      <c r="AA11" s="10">
        <v>22</v>
      </c>
      <c r="AB11" s="10">
        <v>23</v>
      </c>
      <c r="AC11" s="10">
        <v>24</v>
      </c>
      <c r="AD11" s="10">
        <v>25</v>
      </c>
      <c r="AE11" s="10">
        <v>26</v>
      </c>
      <c r="AF11" s="10">
        <v>27</v>
      </c>
      <c r="AG11" s="10">
        <v>28</v>
      </c>
      <c r="AH11" s="10">
        <v>29</v>
      </c>
      <c r="AI11" s="10">
        <v>30</v>
      </c>
      <c r="AJ11" s="10">
        <v>31</v>
      </c>
      <c r="AK11" s="10">
        <v>32</v>
      </c>
      <c r="AL11" s="10">
        <v>33</v>
      </c>
      <c r="AM11" s="10">
        <v>34</v>
      </c>
      <c r="AN11" s="10">
        <v>35</v>
      </c>
      <c r="AO11" s="10">
        <v>36</v>
      </c>
      <c r="AP11" s="10">
        <v>37</v>
      </c>
      <c r="AQ11" s="10">
        <v>38</v>
      </c>
      <c r="AR11" s="10">
        <v>39</v>
      </c>
      <c r="AS11" s="10">
        <v>40</v>
      </c>
      <c r="AT11" s="10">
        <v>41</v>
      </c>
      <c r="AU11" s="31">
        <v>42</v>
      </c>
      <c r="AV11" s="31">
        <v>43</v>
      </c>
      <c r="AW11" s="31">
        <v>44</v>
      </c>
      <c r="AX11" s="31">
        <v>45</v>
      </c>
      <c r="AY11" s="31">
        <v>46</v>
      </c>
      <c r="AZ11" s="31">
        <v>47</v>
      </c>
      <c r="BA11" s="31">
        <v>48</v>
      </c>
      <c r="BB11" s="31">
        <v>49</v>
      </c>
      <c r="BC11" s="31">
        <v>50</v>
      </c>
      <c r="BD11" s="31">
        <v>51</v>
      </c>
      <c r="BE11" s="34"/>
      <c r="BF11" s="101"/>
    </row>
    <row r="12" spans="1:58" ht="26.4" x14ac:dyDescent="0.25">
      <c r="A12" s="147"/>
      <c r="B12" s="74" t="s">
        <v>3</v>
      </c>
      <c r="C12" s="148" t="s">
        <v>4</v>
      </c>
      <c r="D12" s="47" t="s">
        <v>5</v>
      </c>
      <c r="E12" s="47">
        <f>SUM(E14,E42)</f>
        <v>0</v>
      </c>
      <c r="F12" s="47">
        <f t="shared" ref="F12:U12" si="0">SUM(F14,F42)</f>
        <v>0</v>
      </c>
      <c r="G12" s="47">
        <f t="shared" si="0"/>
        <v>0</v>
      </c>
      <c r="H12" s="47">
        <f t="shared" si="0"/>
        <v>0</v>
      </c>
      <c r="I12" s="47">
        <f t="shared" si="0"/>
        <v>0</v>
      </c>
      <c r="J12" s="47">
        <f t="shared" si="0"/>
        <v>0</v>
      </c>
      <c r="K12" s="47">
        <f t="shared" si="0"/>
        <v>0</v>
      </c>
      <c r="L12" s="47">
        <f t="shared" si="0"/>
        <v>0</v>
      </c>
      <c r="M12" s="47">
        <f t="shared" si="0"/>
        <v>0</v>
      </c>
      <c r="N12" s="47">
        <f t="shared" si="0"/>
        <v>0</v>
      </c>
      <c r="O12" s="47">
        <f t="shared" si="0"/>
        <v>0</v>
      </c>
      <c r="P12" s="47">
        <f t="shared" si="0"/>
        <v>0</v>
      </c>
      <c r="Q12" s="47">
        <f t="shared" si="0"/>
        <v>0</v>
      </c>
      <c r="R12" s="47">
        <f t="shared" si="0"/>
        <v>0</v>
      </c>
      <c r="S12" s="47">
        <f t="shared" si="0"/>
        <v>0</v>
      </c>
      <c r="T12" s="47">
        <f t="shared" si="0"/>
        <v>0</v>
      </c>
      <c r="U12" s="47">
        <f t="shared" si="0"/>
        <v>0</v>
      </c>
      <c r="V12" s="32">
        <f>SUM(E12:U12)</f>
        <v>0</v>
      </c>
      <c r="W12" s="1" t="s">
        <v>6</v>
      </c>
      <c r="X12" s="1" t="s">
        <v>6</v>
      </c>
      <c r="Y12" s="47">
        <f>SUM(Y14,Y42)</f>
        <v>0</v>
      </c>
      <c r="Z12" s="47">
        <f t="shared" ref="Z12:BD12" si="1">SUM(Z14,Z42)</f>
        <v>0</v>
      </c>
      <c r="AA12" s="47">
        <f t="shared" si="1"/>
        <v>0</v>
      </c>
      <c r="AB12" s="47">
        <f t="shared" si="1"/>
        <v>0</v>
      </c>
      <c r="AC12" s="47">
        <f t="shared" si="1"/>
        <v>0</v>
      </c>
      <c r="AD12" s="47">
        <f t="shared" si="1"/>
        <v>0</v>
      </c>
      <c r="AE12" s="47">
        <f t="shared" si="1"/>
        <v>0</v>
      </c>
      <c r="AF12" s="47">
        <f t="shared" si="1"/>
        <v>0</v>
      </c>
      <c r="AG12" s="47">
        <f t="shared" si="1"/>
        <v>0</v>
      </c>
      <c r="AH12" s="47">
        <f t="shared" si="1"/>
        <v>0</v>
      </c>
      <c r="AI12" s="47">
        <f t="shared" si="1"/>
        <v>0</v>
      </c>
      <c r="AJ12" s="47">
        <f t="shared" si="1"/>
        <v>0</v>
      </c>
      <c r="AK12" s="47">
        <f t="shared" si="1"/>
        <v>0</v>
      </c>
      <c r="AL12" s="47">
        <f t="shared" si="1"/>
        <v>0</v>
      </c>
      <c r="AM12" s="47">
        <f t="shared" si="1"/>
        <v>0</v>
      </c>
      <c r="AN12" s="47">
        <f t="shared" si="1"/>
        <v>0</v>
      </c>
      <c r="AO12" s="47">
        <f t="shared" si="1"/>
        <v>0</v>
      </c>
      <c r="AP12" s="47">
        <f t="shared" si="1"/>
        <v>0</v>
      </c>
      <c r="AQ12" s="47">
        <f t="shared" si="1"/>
        <v>0</v>
      </c>
      <c r="AR12" s="47">
        <f t="shared" si="1"/>
        <v>0</v>
      </c>
      <c r="AS12" s="47">
        <f t="shared" si="1"/>
        <v>0</v>
      </c>
      <c r="AT12" s="47">
        <f t="shared" si="1"/>
        <v>0</v>
      </c>
      <c r="AU12" s="47">
        <f t="shared" si="1"/>
        <v>0</v>
      </c>
      <c r="AV12" s="47">
        <f t="shared" si="1"/>
        <v>0</v>
      </c>
      <c r="AW12" s="47">
        <f t="shared" si="1"/>
        <v>0</v>
      </c>
      <c r="AX12" s="47">
        <f t="shared" si="1"/>
        <v>0</v>
      </c>
      <c r="AY12" s="47">
        <f t="shared" si="1"/>
        <v>0</v>
      </c>
      <c r="AZ12" s="47">
        <f t="shared" si="1"/>
        <v>0</v>
      </c>
      <c r="BA12" s="47">
        <f t="shared" si="1"/>
        <v>0</v>
      </c>
      <c r="BB12" s="47">
        <f t="shared" si="1"/>
        <v>0</v>
      </c>
      <c r="BC12" s="47">
        <f t="shared" si="1"/>
        <v>0</v>
      </c>
      <c r="BD12" s="47">
        <f t="shared" si="1"/>
        <v>0</v>
      </c>
      <c r="BE12" s="35">
        <f>SUM(Y12:BD12)</f>
        <v>0</v>
      </c>
      <c r="BF12" s="13">
        <f>SUM(V12,BE12)</f>
        <v>0</v>
      </c>
    </row>
    <row r="13" spans="1:58" ht="30" customHeight="1" x14ac:dyDescent="0.25">
      <c r="A13" s="132"/>
      <c r="B13" s="75"/>
      <c r="C13" s="149"/>
      <c r="D13" s="47" t="s">
        <v>7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32">
        <f t="shared" ref="V13:V77" si="2">SUM(E13:U13)</f>
        <v>0</v>
      </c>
      <c r="W13" s="1" t="s">
        <v>6</v>
      </c>
      <c r="X13" s="1" t="s">
        <v>6</v>
      </c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35">
        <f t="shared" ref="BE13:BE77" si="3">SUM(Y13:BD13)</f>
        <v>0</v>
      </c>
      <c r="BF13" s="13">
        <f t="shared" ref="BF13:BF76" si="4">SUM(V13,BE13)</f>
        <v>0</v>
      </c>
    </row>
    <row r="14" spans="1:58" ht="32.25" customHeight="1" x14ac:dyDescent="0.25">
      <c r="A14" s="132"/>
      <c r="B14" s="78" t="s">
        <v>98</v>
      </c>
      <c r="C14" s="150" t="s">
        <v>8</v>
      </c>
      <c r="D14" s="14" t="s">
        <v>5</v>
      </c>
      <c r="E14" s="15">
        <f>SUM(E16,E18,E20,E22,E24,E26,E28,E30,E32,E34,E36,E38,E40)</f>
        <v>0</v>
      </c>
      <c r="F14" s="15">
        <f t="shared" ref="F14:U14" si="5">SUM(F16,F18,F20,F22,F24,F26,F28,F30,F32,F34,F36,F38,F40)</f>
        <v>0</v>
      </c>
      <c r="G14" s="15">
        <f t="shared" si="5"/>
        <v>0</v>
      </c>
      <c r="H14" s="15">
        <f t="shared" si="5"/>
        <v>0</v>
      </c>
      <c r="I14" s="15">
        <f t="shared" si="5"/>
        <v>0</v>
      </c>
      <c r="J14" s="15">
        <f t="shared" si="5"/>
        <v>0</v>
      </c>
      <c r="K14" s="15">
        <f t="shared" si="5"/>
        <v>0</v>
      </c>
      <c r="L14" s="15">
        <f t="shared" si="5"/>
        <v>0</v>
      </c>
      <c r="M14" s="15">
        <f t="shared" si="5"/>
        <v>0</v>
      </c>
      <c r="N14" s="15">
        <f t="shared" si="5"/>
        <v>0</v>
      </c>
      <c r="O14" s="15">
        <f t="shared" si="5"/>
        <v>0</v>
      </c>
      <c r="P14" s="15">
        <f t="shared" si="5"/>
        <v>0</v>
      </c>
      <c r="Q14" s="15">
        <f t="shared" si="5"/>
        <v>0</v>
      </c>
      <c r="R14" s="15">
        <f t="shared" si="5"/>
        <v>0</v>
      </c>
      <c r="S14" s="15">
        <f t="shared" si="5"/>
        <v>0</v>
      </c>
      <c r="T14" s="15">
        <f t="shared" si="5"/>
        <v>0</v>
      </c>
      <c r="U14" s="15">
        <f t="shared" si="5"/>
        <v>0</v>
      </c>
      <c r="V14" s="32">
        <f t="shared" si="2"/>
        <v>0</v>
      </c>
      <c r="W14" s="1" t="s">
        <v>6</v>
      </c>
      <c r="X14" s="1" t="s">
        <v>6</v>
      </c>
      <c r="Y14" s="16">
        <f>SUM(Y16,Y18,Y20,Y22,Y24,Y26,Y28,Y30,Y32,Y34,Y36,Y38,Y40)</f>
        <v>0</v>
      </c>
      <c r="Z14" s="16">
        <f t="shared" ref="Z14:BD14" si="6">SUM(Z16,Z18,Z20,Z22,Z24,Z26,Z28,Z30,Z32,Z34,Z36,Z38,Z40)</f>
        <v>0</v>
      </c>
      <c r="AA14" s="16">
        <f t="shared" si="6"/>
        <v>0</v>
      </c>
      <c r="AB14" s="16">
        <f t="shared" si="6"/>
        <v>0</v>
      </c>
      <c r="AC14" s="16">
        <f t="shared" si="6"/>
        <v>0</v>
      </c>
      <c r="AD14" s="16">
        <f t="shared" si="6"/>
        <v>0</v>
      </c>
      <c r="AE14" s="16">
        <f t="shared" si="6"/>
        <v>0</v>
      </c>
      <c r="AF14" s="16">
        <f t="shared" si="6"/>
        <v>0</v>
      </c>
      <c r="AG14" s="16">
        <f t="shared" si="6"/>
        <v>0</v>
      </c>
      <c r="AH14" s="16">
        <f t="shared" si="6"/>
        <v>0</v>
      </c>
      <c r="AI14" s="16">
        <f t="shared" si="6"/>
        <v>0</v>
      </c>
      <c r="AJ14" s="16">
        <f t="shared" si="6"/>
        <v>0</v>
      </c>
      <c r="AK14" s="16">
        <f t="shared" si="6"/>
        <v>0</v>
      </c>
      <c r="AL14" s="16">
        <f t="shared" si="6"/>
        <v>0</v>
      </c>
      <c r="AM14" s="16">
        <f t="shared" si="6"/>
        <v>0</v>
      </c>
      <c r="AN14" s="16">
        <f t="shared" si="6"/>
        <v>0</v>
      </c>
      <c r="AO14" s="16">
        <f t="shared" si="6"/>
        <v>0</v>
      </c>
      <c r="AP14" s="16">
        <f t="shared" si="6"/>
        <v>0</v>
      </c>
      <c r="AQ14" s="16">
        <f t="shared" si="6"/>
        <v>0</v>
      </c>
      <c r="AR14" s="16">
        <f t="shared" si="6"/>
        <v>0</v>
      </c>
      <c r="AS14" s="16">
        <f t="shared" si="6"/>
        <v>0</v>
      </c>
      <c r="AT14" s="16">
        <f t="shared" si="6"/>
        <v>0</v>
      </c>
      <c r="AU14" s="16">
        <f t="shared" si="6"/>
        <v>0</v>
      </c>
      <c r="AV14" s="16">
        <f t="shared" si="6"/>
        <v>0</v>
      </c>
      <c r="AW14" s="16">
        <f t="shared" si="6"/>
        <v>0</v>
      </c>
      <c r="AX14" s="16">
        <f t="shared" si="6"/>
        <v>0</v>
      </c>
      <c r="AY14" s="16">
        <f t="shared" si="6"/>
        <v>0</v>
      </c>
      <c r="AZ14" s="16">
        <f t="shared" si="6"/>
        <v>0</v>
      </c>
      <c r="BA14" s="16">
        <f t="shared" si="6"/>
        <v>0</v>
      </c>
      <c r="BB14" s="16">
        <f t="shared" si="6"/>
        <v>0</v>
      </c>
      <c r="BC14" s="16">
        <f t="shared" si="6"/>
        <v>0</v>
      </c>
      <c r="BD14" s="16">
        <f t="shared" si="6"/>
        <v>0</v>
      </c>
      <c r="BE14" s="35">
        <f t="shared" si="3"/>
        <v>0</v>
      </c>
      <c r="BF14" s="13">
        <f t="shared" si="4"/>
        <v>0</v>
      </c>
    </row>
    <row r="15" spans="1:58" ht="30.75" customHeight="1" x14ac:dyDescent="0.25">
      <c r="A15" s="132"/>
      <c r="B15" s="79"/>
      <c r="C15" s="151"/>
      <c r="D15" s="15" t="s">
        <v>7</v>
      </c>
      <c r="E15" s="15">
        <f>SUM(E17,E19,E21,E23,E25,E27,E29,E31,E33)</f>
        <v>0</v>
      </c>
      <c r="F15" s="15">
        <f t="shared" ref="F15:U15" si="7">SUM(F17,F19,F21,F23,F25,F27,F29,F31,F33)</f>
        <v>0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0</v>
      </c>
      <c r="L15" s="15">
        <f t="shared" si="7"/>
        <v>0</v>
      </c>
      <c r="M15" s="15">
        <f t="shared" si="7"/>
        <v>0</v>
      </c>
      <c r="N15" s="15">
        <f t="shared" si="7"/>
        <v>0</v>
      </c>
      <c r="O15" s="15">
        <f t="shared" si="7"/>
        <v>0</v>
      </c>
      <c r="P15" s="15">
        <f t="shared" si="7"/>
        <v>0</v>
      </c>
      <c r="Q15" s="15">
        <f t="shared" si="7"/>
        <v>0</v>
      </c>
      <c r="R15" s="15">
        <f t="shared" si="7"/>
        <v>0</v>
      </c>
      <c r="S15" s="15">
        <f t="shared" si="7"/>
        <v>0</v>
      </c>
      <c r="T15" s="15">
        <f t="shared" si="7"/>
        <v>0</v>
      </c>
      <c r="U15" s="15">
        <f t="shared" si="7"/>
        <v>0</v>
      </c>
      <c r="V15" s="32">
        <f t="shared" si="2"/>
        <v>0</v>
      </c>
      <c r="W15" s="1" t="s">
        <v>6</v>
      </c>
      <c r="X15" s="1" t="s">
        <v>6</v>
      </c>
      <c r="Y15" s="16">
        <f>SUM(Y17,Y19,Y21,Y23,Y25,Y27,Y29,Y31,Y33)</f>
        <v>0</v>
      </c>
      <c r="Z15" s="16">
        <f t="shared" ref="Z15:BD15" si="8">SUM(Z17,Z19,Z21,Z23,Z25,Z27,Z29,Z31,Z33)</f>
        <v>0</v>
      </c>
      <c r="AA15" s="16">
        <f t="shared" si="8"/>
        <v>0</v>
      </c>
      <c r="AB15" s="16">
        <f t="shared" si="8"/>
        <v>0</v>
      </c>
      <c r="AC15" s="16">
        <f t="shared" si="8"/>
        <v>0</v>
      </c>
      <c r="AD15" s="16">
        <f t="shared" si="8"/>
        <v>0</v>
      </c>
      <c r="AE15" s="16">
        <f t="shared" si="8"/>
        <v>0</v>
      </c>
      <c r="AF15" s="16">
        <f t="shared" si="8"/>
        <v>0</v>
      </c>
      <c r="AG15" s="16">
        <f t="shared" si="8"/>
        <v>0</v>
      </c>
      <c r="AH15" s="16">
        <f t="shared" si="8"/>
        <v>0</v>
      </c>
      <c r="AI15" s="16">
        <f t="shared" si="8"/>
        <v>0</v>
      </c>
      <c r="AJ15" s="16">
        <f t="shared" si="8"/>
        <v>0</v>
      </c>
      <c r="AK15" s="16">
        <f t="shared" si="8"/>
        <v>0</v>
      </c>
      <c r="AL15" s="16">
        <f t="shared" si="8"/>
        <v>0</v>
      </c>
      <c r="AM15" s="16">
        <f t="shared" si="8"/>
        <v>0</v>
      </c>
      <c r="AN15" s="16">
        <f t="shared" si="8"/>
        <v>0</v>
      </c>
      <c r="AO15" s="16">
        <f t="shared" si="8"/>
        <v>0</v>
      </c>
      <c r="AP15" s="16">
        <f t="shared" si="8"/>
        <v>0</v>
      </c>
      <c r="AQ15" s="16">
        <f t="shared" si="8"/>
        <v>0</v>
      </c>
      <c r="AR15" s="16">
        <f t="shared" si="8"/>
        <v>0</v>
      </c>
      <c r="AS15" s="16">
        <f t="shared" si="8"/>
        <v>0</v>
      </c>
      <c r="AT15" s="16">
        <f t="shared" si="8"/>
        <v>0</v>
      </c>
      <c r="AU15" s="16">
        <f t="shared" si="8"/>
        <v>0</v>
      </c>
      <c r="AV15" s="16">
        <f t="shared" si="8"/>
        <v>0</v>
      </c>
      <c r="AW15" s="16">
        <f t="shared" si="8"/>
        <v>0</v>
      </c>
      <c r="AX15" s="16">
        <f t="shared" si="8"/>
        <v>0</v>
      </c>
      <c r="AY15" s="16">
        <f t="shared" si="8"/>
        <v>0</v>
      </c>
      <c r="AZ15" s="16">
        <f t="shared" si="8"/>
        <v>0</v>
      </c>
      <c r="BA15" s="16">
        <f t="shared" si="8"/>
        <v>0</v>
      </c>
      <c r="BB15" s="16">
        <f t="shared" si="8"/>
        <v>0</v>
      </c>
      <c r="BC15" s="16">
        <f t="shared" si="8"/>
        <v>0</v>
      </c>
      <c r="BD15" s="16">
        <f t="shared" si="8"/>
        <v>0</v>
      </c>
      <c r="BE15" s="35">
        <f t="shared" si="3"/>
        <v>0</v>
      </c>
      <c r="BF15" s="13">
        <f t="shared" si="4"/>
        <v>0</v>
      </c>
    </row>
    <row r="16" spans="1:58" ht="33.75" customHeight="1" x14ac:dyDescent="0.25">
      <c r="A16" s="132"/>
      <c r="B16" s="116" t="s">
        <v>99</v>
      </c>
      <c r="C16" s="76" t="s">
        <v>49</v>
      </c>
      <c r="D16" s="18" t="s">
        <v>5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32">
        <f t="shared" si="2"/>
        <v>0</v>
      </c>
      <c r="W16" s="1" t="s">
        <v>6</v>
      </c>
      <c r="X16" s="1" t="s">
        <v>6</v>
      </c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9"/>
      <c r="AY16" s="19"/>
      <c r="AZ16" s="19"/>
      <c r="BA16" s="19"/>
      <c r="BB16" s="19"/>
      <c r="BC16" s="19"/>
      <c r="BD16" s="19"/>
      <c r="BE16" s="35">
        <f>SUM(Y16:BD16)</f>
        <v>0</v>
      </c>
      <c r="BF16" s="13">
        <f t="shared" si="4"/>
        <v>0</v>
      </c>
    </row>
    <row r="17" spans="1:58" ht="19.5" customHeight="1" x14ac:dyDescent="0.25">
      <c r="A17" s="132"/>
      <c r="B17" s="117"/>
      <c r="C17" s="77"/>
      <c r="D17" s="69" t="s">
        <v>7</v>
      </c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32">
        <f t="shared" si="2"/>
        <v>0</v>
      </c>
      <c r="W17" s="1" t="s">
        <v>6</v>
      </c>
      <c r="X17" s="1" t="s">
        <v>6</v>
      </c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0"/>
      <c r="AY17" s="20"/>
      <c r="AZ17" s="20"/>
      <c r="BA17" s="20"/>
      <c r="BB17" s="20"/>
      <c r="BC17" s="20"/>
      <c r="BD17" s="20"/>
      <c r="BE17" s="35">
        <f t="shared" si="3"/>
        <v>0</v>
      </c>
      <c r="BF17" s="13">
        <f t="shared" si="4"/>
        <v>0</v>
      </c>
    </row>
    <row r="18" spans="1:58" ht="32.25" customHeight="1" x14ac:dyDescent="0.25">
      <c r="A18" s="132"/>
      <c r="B18" s="116" t="s">
        <v>100</v>
      </c>
      <c r="C18" s="76" t="s">
        <v>50</v>
      </c>
      <c r="D18" s="18" t="s">
        <v>5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32">
        <f t="shared" si="2"/>
        <v>0</v>
      </c>
      <c r="W18" s="1" t="s">
        <v>6</v>
      </c>
      <c r="X18" s="1" t="s">
        <v>6</v>
      </c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9"/>
      <c r="AY18" s="19"/>
      <c r="AZ18" s="19"/>
      <c r="BA18" s="19"/>
      <c r="BB18" s="19"/>
      <c r="BC18" s="19"/>
      <c r="BD18" s="19"/>
      <c r="BE18" s="35">
        <f t="shared" si="3"/>
        <v>0</v>
      </c>
      <c r="BF18" s="13">
        <f t="shared" si="4"/>
        <v>0</v>
      </c>
    </row>
    <row r="19" spans="1:58" ht="23.25" customHeight="1" x14ac:dyDescent="0.25">
      <c r="A19" s="132"/>
      <c r="B19" s="117"/>
      <c r="C19" s="77"/>
      <c r="D19" s="69" t="s">
        <v>7</v>
      </c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32">
        <f t="shared" si="2"/>
        <v>0</v>
      </c>
      <c r="W19" s="1" t="s">
        <v>6</v>
      </c>
      <c r="X19" s="1" t="s">
        <v>6</v>
      </c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0"/>
      <c r="AY19" s="20"/>
      <c r="AZ19" s="20"/>
      <c r="BA19" s="20"/>
      <c r="BB19" s="20"/>
      <c r="BC19" s="20"/>
      <c r="BD19" s="20"/>
      <c r="BE19" s="35">
        <f t="shared" si="3"/>
        <v>0</v>
      </c>
      <c r="BF19" s="13">
        <f t="shared" si="4"/>
        <v>0</v>
      </c>
    </row>
    <row r="20" spans="1:58" ht="26.4" x14ac:dyDescent="0.25">
      <c r="A20" s="132"/>
      <c r="B20" s="116" t="s">
        <v>101</v>
      </c>
      <c r="C20" s="76" t="s">
        <v>10</v>
      </c>
      <c r="D20" s="17" t="s">
        <v>5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32">
        <f t="shared" si="2"/>
        <v>0</v>
      </c>
      <c r="W20" s="1" t="s">
        <v>6</v>
      </c>
      <c r="X20" s="1" t="s">
        <v>6</v>
      </c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35">
        <f t="shared" si="3"/>
        <v>0</v>
      </c>
      <c r="BF20" s="13">
        <f t="shared" si="4"/>
        <v>0</v>
      </c>
    </row>
    <row r="21" spans="1:58" ht="21" customHeight="1" x14ac:dyDescent="0.25">
      <c r="A21" s="132"/>
      <c r="B21" s="117"/>
      <c r="C21" s="77"/>
      <c r="D21" s="69" t="s">
        <v>7</v>
      </c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32">
        <f t="shared" si="2"/>
        <v>0</v>
      </c>
      <c r="W21" s="1" t="s">
        <v>6</v>
      </c>
      <c r="X21" s="1" t="s">
        <v>6</v>
      </c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35">
        <f t="shared" si="3"/>
        <v>0</v>
      </c>
      <c r="BF21" s="13">
        <f t="shared" si="4"/>
        <v>0</v>
      </c>
    </row>
    <row r="22" spans="1:58" ht="26.4" x14ac:dyDescent="0.25">
      <c r="A22" s="132"/>
      <c r="B22" s="116" t="s">
        <v>102</v>
      </c>
      <c r="C22" s="76" t="s">
        <v>108</v>
      </c>
      <c r="D22" s="17" t="s">
        <v>5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32">
        <f t="shared" si="2"/>
        <v>0</v>
      </c>
      <c r="W22" s="1" t="s">
        <v>6</v>
      </c>
      <c r="X22" s="1" t="s">
        <v>6</v>
      </c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35">
        <f t="shared" si="3"/>
        <v>0</v>
      </c>
      <c r="BF22" s="13">
        <f t="shared" si="4"/>
        <v>0</v>
      </c>
    </row>
    <row r="23" spans="1:58" ht="21" customHeight="1" x14ac:dyDescent="0.25">
      <c r="A23" s="132"/>
      <c r="B23" s="117"/>
      <c r="C23" s="77"/>
      <c r="D23" s="69" t="s">
        <v>7</v>
      </c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32">
        <f t="shared" si="2"/>
        <v>0</v>
      </c>
      <c r="W23" s="1" t="s">
        <v>6</v>
      </c>
      <c r="X23" s="1" t="s">
        <v>6</v>
      </c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35">
        <f t="shared" si="3"/>
        <v>0</v>
      </c>
      <c r="BF23" s="13">
        <f t="shared" si="4"/>
        <v>0</v>
      </c>
    </row>
    <row r="24" spans="1:58" ht="24.75" customHeight="1" x14ac:dyDescent="0.25">
      <c r="A24" s="132"/>
      <c r="B24" s="116" t="s">
        <v>103</v>
      </c>
      <c r="C24" s="76" t="s">
        <v>14</v>
      </c>
      <c r="D24" s="18" t="s">
        <v>5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32">
        <f t="shared" si="2"/>
        <v>0</v>
      </c>
      <c r="W24" s="1" t="s">
        <v>6</v>
      </c>
      <c r="X24" s="1" t="s">
        <v>6</v>
      </c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35">
        <f t="shared" si="3"/>
        <v>0</v>
      </c>
      <c r="BF24" s="13">
        <f t="shared" si="4"/>
        <v>0</v>
      </c>
    </row>
    <row r="25" spans="1:58" ht="24.75" customHeight="1" x14ac:dyDescent="0.25">
      <c r="A25" s="132"/>
      <c r="B25" s="117"/>
      <c r="C25" s="77"/>
      <c r="D25" s="69" t="s">
        <v>7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32">
        <f t="shared" si="2"/>
        <v>0</v>
      </c>
      <c r="W25" s="1" t="s">
        <v>6</v>
      </c>
      <c r="X25" s="1" t="s">
        <v>6</v>
      </c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35">
        <f t="shared" si="3"/>
        <v>0</v>
      </c>
      <c r="BF25" s="13">
        <f t="shared" si="4"/>
        <v>0</v>
      </c>
    </row>
    <row r="26" spans="1:58" ht="26.4" x14ac:dyDescent="0.25">
      <c r="A26" s="132"/>
      <c r="B26" s="116" t="s">
        <v>104</v>
      </c>
      <c r="C26" s="76" t="s">
        <v>9</v>
      </c>
      <c r="D26" s="17" t="s">
        <v>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32">
        <f t="shared" si="2"/>
        <v>0</v>
      </c>
      <c r="W26" s="1" t="s">
        <v>6</v>
      </c>
      <c r="X26" s="1" t="s">
        <v>6</v>
      </c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35">
        <f t="shared" si="3"/>
        <v>0</v>
      </c>
      <c r="BF26" s="13">
        <f t="shared" si="4"/>
        <v>0</v>
      </c>
    </row>
    <row r="27" spans="1:58" ht="21" customHeight="1" x14ac:dyDescent="0.25">
      <c r="A27" s="132"/>
      <c r="B27" s="117"/>
      <c r="C27" s="77"/>
      <c r="D27" s="69" t="s">
        <v>7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32">
        <f t="shared" si="2"/>
        <v>0</v>
      </c>
      <c r="W27" s="1" t="s">
        <v>6</v>
      </c>
      <c r="X27" s="1" t="s">
        <v>6</v>
      </c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35">
        <f t="shared" si="3"/>
        <v>0</v>
      </c>
      <c r="BF27" s="13">
        <f t="shared" si="4"/>
        <v>0</v>
      </c>
    </row>
    <row r="28" spans="1:58" ht="26.4" x14ac:dyDescent="0.25">
      <c r="A28" s="132"/>
      <c r="B28" s="116" t="s">
        <v>105</v>
      </c>
      <c r="C28" s="76" t="s">
        <v>81</v>
      </c>
      <c r="D28" s="17" t="s">
        <v>5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32">
        <f t="shared" si="2"/>
        <v>0</v>
      </c>
      <c r="W28" s="1" t="s">
        <v>6</v>
      </c>
      <c r="X28" s="1" t="s">
        <v>6</v>
      </c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35">
        <f t="shared" si="3"/>
        <v>0</v>
      </c>
      <c r="BF28" s="13">
        <f t="shared" si="4"/>
        <v>0</v>
      </c>
    </row>
    <row r="29" spans="1:58" ht="22.5" customHeight="1" x14ac:dyDescent="0.25">
      <c r="A29" s="132"/>
      <c r="B29" s="117"/>
      <c r="C29" s="77"/>
      <c r="D29" s="69" t="s">
        <v>7</v>
      </c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32">
        <f t="shared" si="2"/>
        <v>0</v>
      </c>
      <c r="W29" s="1" t="s">
        <v>6</v>
      </c>
      <c r="X29" s="1" t="s">
        <v>6</v>
      </c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35">
        <f t="shared" si="3"/>
        <v>0</v>
      </c>
      <c r="BF29" s="13">
        <f t="shared" si="4"/>
        <v>0</v>
      </c>
    </row>
    <row r="30" spans="1:58" ht="29.25" customHeight="1" x14ac:dyDescent="0.25">
      <c r="A30" s="132"/>
      <c r="B30" s="116" t="s">
        <v>106</v>
      </c>
      <c r="C30" s="76" t="s">
        <v>80</v>
      </c>
      <c r="D30" s="18" t="s">
        <v>5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32">
        <f t="shared" si="2"/>
        <v>0</v>
      </c>
      <c r="W30" s="1" t="s">
        <v>6</v>
      </c>
      <c r="X30" s="1" t="s">
        <v>6</v>
      </c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35">
        <f t="shared" si="3"/>
        <v>0</v>
      </c>
      <c r="BF30" s="13">
        <f t="shared" si="4"/>
        <v>0</v>
      </c>
    </row>
    <row r="31" spans="1:58" ht="22.5" customHeight="1" x14ac:dyDescent="0.25">
      <c r="A31" s="132"/>
      <c r="B31" s="117"/>
      <c r="C31" s="77"/>
      <c r="D31" s="69" t="s">
        <v>7</v>
      </c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32">
        <f t="shared" si="2"/>
        <v>0</v>
      </c>
      <c r="W31" s="1" t="s">
        <v>6</v>
      </c>
      <c r="X31" s="1" t="s">
        <v>6</v>
      </c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69"/>
      <c r="AW31" s="69"/>
      <c r="AX31" s="69"/>
      <c r="AY31" s="69"/>
      <c r="AZ31" s="69"/>
      <c r="BA31" s="69"/>
      <c r="BB31" s="69"/>
      <c r="BC31" s="69"/>
      <c r="BD31" s="69"/>
      <c r="BE31" s="35">
        <f t="shared" si="3"/>
        <v>0</v>
      </c>
      <c r="BF31" s="13">
        <f t="shared" si="4"/>
        <v>0</v>
      </c>
    </row>
    <row r="32" spans="1:58" ht="36.75" customHeight="1" x14ac:dyDescent="0.25">
      <c r="A32" s="132"/>
      <c r="B32" s="116" t="s">
        <v>107</v>
      </c>
      <c r="C32" s="76" t="s">
        <v>11</v>
      </c>
      <c r="D32" s="18" t="s">
        <v>5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32">
        <f t="shared" si="2"/>
        <v>0</v>
      </c>
      <c r="W32" s="1" t="s">
        <v>6</v>
      </c>
      <c r="X32" s="1" t="s">
        <v>6</v>
      </c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35">
        <f t="shared" si="3"/>
        <v>0</v>
      </c>
      <c r="BF32" s="13">
        <f t="shared" si="4"/>
        <v>0</v>
      </c>
    </row>
    <row r="33" spans="1:58" ht="21" customHeight="1" x14ac:dyDescent="0.25">
      <c r="A33" s="132"/>
      <c r="B33" s="117"/>
      <c r="C33" s="77"/>
      <c r="D33" s="69" t="s">
        <v>7</v>
      </c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32">
        <f t="shared" si="2"/>
        <v>0</v>
      </c>
      <c r="W33" s="1" t="s">
        <v>6</v>
      </c>
      <c r="X33" s="1" t="s">
        <v>6</v>
      </c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35">
        <f t="shared" si="3"/>
        <v>0</v>
      </c>
      <c r="BF33" s="13">
        <f t="shared" si="4"/>
        <v>0</v>
      </c>
    </row>
    <row r="34" spans="1:58" ht="42" customHeight="1" x14ac:dyDescent="0.25">
      <c r="A34" s="132"/>
      <c r="B34" s="116" t="s">
        <v>109</v>
      </c>
      <c r="C34" s="76" t="s">
        <v>110</v>
      </c>
      <c r="D34" s="18" t="s">
        <v>5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32">
        <f t="shared" si="2"/>
        <v>0</v>
      </c>
      <c r="W34" s="1" t="s">
        <v>6</v>
      </c>
      <c r="X34" s="1" t="s">
        <v>6</v>
      </c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35">
        <f t="shared" si="3"/>
        <v>0</v>
      </c>
      <c r="BF34" s="13">
        <f t="shared" si="4"/>
        <v>0</v>
      </c>
    </row>
    <row r="35" spans="1:58" ht="30" customHeight="1" x14ac:dyDescent="0.25">
      <c r="A35" s="132"/>
      <c r="B35" s="117"/>
      <c r="C35" s="77"/>
      <c r="D35" s="69" t="s">
        <v>7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32">
        <f t="shared" si="2"/>
        <v>0</v>
      </c>
      <c r="W35" s="1" t="s">
        <v>6</v>
      </c>
      <c r="X35" s="1" t="s">
        <v>6</v>
      </c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35">
        <f t="shared" si="3"/>
        <v>0</v>
      </c>
      <c r="BF35" s="13">
        <f t="shared" si="4"/>
        <v>0</v>
      </c>
    </row>
    <row r="36" spans="1:58" ht="32.25" customHeight="1" x14ac:dyDescent="0.25">
      <c r="A36" s="132"/>
      <c r="B36" s="116" t="s">
        <v>111</v>
      </c>
      <c r="C36" s="76" t="s">
        <v>16</v>
      </c>
      <c r="D36" s="18" t="s">
        <v>5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32">
        <f t="shared" si="2"/>
        <v>0</v>
      </c>
      <c r="W36" s="1" t="s">
        <v>6</v>
      </c>
      <c r="X36" s="1" t="s">
        <v>6</v>
      </c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35">
        <f t="shared" si="3"/>
        <v>0</v>
      </c>
      <c r="BF36" s="13">
        <f t="shared" si="4"/>
        <v>0</v>
      </c>
    </row>
    <row r="37" spans="1:58" ht="24" customHeight="1" x14ac:dyDescent="0.25">
      <c r="A37" s="132"/>
      <c r="B37" s="117"/>
      <c r="C37" s="77"/>
      <c r="D37" s="69" t="s">
        <v>7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32">
        <f t="shared" si="2"/>
        <v>0</v>
      </c>
      <c r="W37" s="1" t="s">
        <v>6</v>
      </c>
      <c r="X37" s="1" t="s">
        <v>6</v>
      </c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69"/>
      <c r="AW37" s="69"/>
      <c r="AX37" s="69"/>
      <c r="AY37" s="69"/>
      <c r="AZ37" s="69"/>
      <c r="BA37" s="69"/>
      <c r="BB37" s="69"/>
      <c r="BC37" s="69"/>
      <c r="BD37" s="69"/>
      <c r="BE37" s="35">
        <f t="shared" si="3"/>
        <v>0</v>
      </c>
      <c r="BF37" s="13">
        <f t="shared" si="4"/>
        <v>0</v>
      </c>
    </row>
    <row r="38" spans="1:58" ht="36" customHeight="1" x14ac:dyDescent="0.25">
      <c r="A38" s="132"/>
      <c r="B38" s="116" t="s">
        <v>112</v>
      </c>
      <c r="C38" s="76" t="s">
        <v>12</v>
      </c>
      <c r="D38" s="18" t="s">
        <v>5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32">
        <f t="shared" si="2"/>
        <v>0</v>
      </c>
      <c r="W38" s="1" t="s">
        <v>6</v>
      </c>
      <c r="X38" s="1" t="s">
        <v>6</v>
      </c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35">
        <f t="shared" si="3"/>
        <v>0</v>
      </c>
      <c r="BF38" s="13">
        <f t="shared" si="4"/>
        <v>0</v>
      </c>
    </row>
    <row r="39" spans="1:58" ht="23.25" customHeight="1" x14ac:dyDescent="0.25">
      <c r="A39" s="132"/>
      <c r="B39" s="117"/>
      <c r="C39" s="77"/>
      <c r="D39" s="69" t="s">
        <v>7</v>
      </c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32">
        <f t="shared" si="2"/>
        <v>0</v>
      </c>
      <c r="W39" s="1" t="s">
        <v>6</v>
      </c>
      <c r="X39" s="1" t="s">
        <v>6</v>
      </c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69"/>
      <c r="AS39" s="69"/>
      <c r="AT39" s="2"/>
      <c r="AU39" s="2"/>
      <c r="AV39" s="69"/>
      <c r="AW39" s="69"/>
      <c r="AX39" s="69"/>
      <c r="AY39" s="69"/>
      <c r="AZ39" s="69"/>
      <c r="BA39" s="69"/>
      <c r="BB39" s="69"/>
      <c r="BC39" s="69"/>
      <c r="BD39" s="69"/>
      <c r="BE39" s="35">
        <f t="shared" si="3"/>
        <v>0</v>
      </c>
      <c r="BF39" s="13">
        <f t="shared" si="4"/>
        <v>0</v>
      </c>
    </row>
    <row r="40" spans="1:58" ht="31.5" customHeight="1" x14ac:dyDescent="0.25">
      <c r="A40" s="132"/>
      <c r="B40" s="116" t="s">
        <v>113</v>
      </c>
      <c r="C40" s="76" t="s">
        <v>13</v>
      </c>
      <c r="D40" s="18" t="s">
        <v>5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32">
        <f t="shared" si="2"/>
        <v>0</v>
      </c>
      <c r="W40" s="1" t="s">
        <v>6</v>
      </c>
      <c r="X40" s="1" t="s">
        <v>6</v>
      </c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35">
        <f t="shared" si="3"/>
        <v>0</v>
      </c>
      <c r="BF40" s="13">
        <f t="shared" si="4"/>
        <v>0</v>
      </c>
    </row>
    <row r="41" spans="1:58" ht="23.25" customHeight="1" x14ac:dyDescent="0.25">
      <c r="A41" s="132"/>
      <c r="B41" s="117"/>
      <c r="C41" s="77"/>
      <c r="D41" s="69" t="s">
        <v>7</v>
      </c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32">
        <f t="shared" si="2"/>
        <v>0</v>
      </c>
      <c r="W41" s="1" t="s">
        <v>6</v>
      </c>
      <c r="X41" s="1" t="s">
        <v>6</v>
      </c>
      <c r="Y41" s="2"/>
      <c r="Z41" s="2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2"/>
      <c r="AU41" s="2"/>
      <c r="AV41" s="69"/>
      <c r="AW41" s="69"/>
      <c r="AX41" s="69"/>
      <c r="AY41" s="69"/>
      <c r="AZ41" s="69"/>
      <c r="BA41" s="69"/>
      <c r="BB41" s="69"/>
      <c r="BC41" s="69"/>
      <c r="BD41" s="69"/>
      <c r="BE41" s="35">
        <f t="shared" si="3"/>
        <v>0</v>
      </c>
      <c r="BF41" s="13">
        <f t="shared" si="4"/>
        <v>0</v>
      </c>
    </row>
    <row r="42" spans="1:58" ht="32.25" customHeight="1" x14ac:dyDescent="0.25">
      <c r="A42" s="132"/>
      <c r="B42" s="95" t="s">
        <v>114</v>
      </c>
      <c r="C42" s="97" t="s">
        <v>115</v>
      </c>
      <c r="D42" s="56" t="s">
        <v>5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32">
        <f t="shared" si="2"/>
        <v>0</v>
      </c>
      <c r="W42" s="1" t="s">
        <v>6</v>
      </c>
      <c r="X42" s="1" t="s">
        <v>6</v>
      </c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35">
        <f t="shared" si="3"/>
        <v>0</v>
      </c>
      <c r="BF42" s="13">
        <f t="shared" si="4"/>
        <v>0</v>
      </c>
    </row>
    <row r="43" spans="1:58" ht="27" customHeight="1" x14ac:dyDescent="0.25">
      <c r="A43" s="132"/>
      <c r="B43" s="96"/>
      <c r="C43" s="98"/>
      <c r="D43" s="69" t="s">
        <v>7</v>
      </c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32">
        <f t="shared" si="2"/>
        <v>0</v>
      </c>
      <c r="W43" s="1" t="s">
        <v>6</v>
      </c>
      <c r="X43" s="1" t="s">
        <v>6</v>
      </c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35">
        <f t="shared" si="3"/>
        <v>0</v>
      </c>
      <c r="BF43" s="13">
        <f t="shared" si="4"/>
        <v>0</v>
      </c>
    </row>
    <row r="44" spans="1:58" ht="27.75" customHeight="1" x14ac:dyDescent="0.25">
      <c r="A44" s="132"/>
      <c r="B44" s="74"/>
      <c r="C44" s="72" t="s">
        <v>85</v>
      </c>
      <c r="D44" s="48" t="s">
        <v>5</v>
      </c>
      <c r="E44" s="47">
        <f>SUM(E46,E66,E97)</f>
        <v>36</v>
      </c>
      <c r="F44" s="47">
        <f t="shared" ref="F44:U44" si="9">SUM(F46,F66,F97)</f>
        <v>36</v>
      </c>
      <c r="G44" s="47">
        <f t="shared" si="9"/>
        <v>36</v>
      </c>
      <c r="H44" s="47">
        <f t="shared" si="9"/>
        <v>36</v>
      </c>
      <c r="I44" s="47">
        <f t="shared" si="9"/>
        <v>36</v>
      </c>
      <c r="J44" s="47">
        <f t="shared" si="9"/>
        <v>36</v>
      </c>
      <c r="K44" s="47">
        <f t="shared" si="9"/>
        <v>36</v>
      </c>
      <c r="L44" s="47">
        <f t="shared" si="9"/>
        <v>36</v>
      </c>
      <c r="M44" s="47">
        <f t="shared" si="9"/>
        <v>36</v>
      </c>
      <c r="N44" s="47">
        <f t="shared" si="9"/>
        <v>36</v>
      </c>
      <c r="O44" s="47">
        <f t="shared" si="9"/>
        <v>36</v>
      </c>
      <c r="P44" s="47">
        <f t="shared" si="9"/>
        <v>36</v>
      </c>
      <c r="Q44" s="47">
        <f t="shared" si="9"/>
        <v>36</v>
      </c>
      <c r="R44" s="47">
        <f t="shared" si="9"/>
        <v>36</v>
      </c>
      <c r="S44" s="47">
        <f t="shared" si="9"/>
        <v>36</v>
      </c>
      <c r="T44" s="47">
        <f t="shared" si="9"/>
        <v>36</v>
      </c>
      <c r="U44" s="47">
        <f t="shared" si="9"/>
        <v>36</v>
      </c>
      <c r="V44" s="32">
        <f t="shared" si="2"/>
        <v>612</v>
      </c>
      <c r="W44" s="1" t="s">
        <v>6</v>
      </c>
      <c r="X44" s="1" t="s">
        <v>6</v>
      </c>
      <c r="Y44" s="47">
        <f>SUM(Y46,Y66,Y97)</f>
        <v>32</v>
      </c>
      <c r="Z44" s="47">
        <f t="shared" ref="Z44:BD44" si="10">SUM(Z46,Z66,Z97)</f>
        <v>34</v>
      </c>
      <c r="AA44" s="47">
        <f t="shared" si="10"/>
        <v>36</v>
      </c>
      <c r="AB44" s="47">
        <f t="shared" si="10"/>
        <v>38</v>
      </c>
      <c r="AC44" s="47">
        <f t="shared" si="10"/>
        <v>36</v>
      </c>
      <c r="AD44" s="47">
        <f t="shared" si="10"/>
        <v>34</v>
      </c>
      <c r="AE44" s="47">
        <f t="shared" si="10"/>
        <v>36</v>
      </c>
      <c r="AF44" s="47">
        <f t="shared" si="10"/>
        <v>34</v>
      </c>
      <c r="AG44" s="47">
        <f t="shared" si="10"/>
        <v>34</v>
      </c>
      <c r="AH44" s="47">
        <f t="shared" si="10"/>
        <v>34</v>
      </c>
      <c r="AI44" s="47">
        <f t="shared" si="10"/>
        <v>34</v>
      </c>
      <c r="AJ44" s="47">
        <f t="shared" si="10"/>
        <v>34</v>
      </c>
      <c r="AK44" s="47">
        <f t="shared" si="10"/>
        <v>36</v>
      </c>
      <c r="AL44" s="47">
        <f t="shared" si="10"/>
        <v>16</v>
      </c>
      <c r="AM44" s="47">
        <f t="shared" si="10"/>
        <v>36</v>
      </c>
      <c r="AN44" s="47">
        <f t="shared" si="10"/>
        <v>36</v>
      </c>
      <c r="AO44" s="47">
        <f t="shared" si="10"/>
        <v>36</v>
      </c>
      <c r="AP44" s="47">
        <f t="shared" si="10"/>
        <v>36</v>
      </c>
      <c r="AQ44" s="47">
        <f t="shared" si="10"/>
        <v>36</v>
      </c>
      <c r="AR44" s="47">
        <f t="shared" si="10"/>
        <v>36</v>
      </c>
      <c r="AS44" s="47">
        <f t="shared" si="10"/>
        <v>36</v>
      </c>
      <c r="AT44" s="47">
        <f t="shared" si="10"/>
        <v>36</v>
      </c>
      <c r="AU44" s="47">
        <f t="shared" si="10"/>
        <v>36</v>
      </c>
      <c r="AV44" s="47">
        <f t="shared" si="10"/>
        <v>0</v>
      </c>
      <c r="AW44" s="47">
        <f t="shared" si="10"/>
        <v>0</v>
      </c>
      <c r="AX44" s="47">
        <f t="shared" si="10"/>
        <v>0</v>
      </c>
      <c r="AY44" s="47">
        <f t="shared" si="10"/>
        <v>0</v>
      </c>
      <c r="AZ44" s="47">
        <f t="shared" si="10"/>
        <v>0</v>
      </c>
      <c r="BA44" s="47">
        <f t="shared" si="10"/>
        <v>0</v>
      </c>
      <c r="BB44" s="47">
        <f t="shared" si="10"/>
        <v>0</v>
      </c>
      <c r="BC44" s="47">
        <f t="shared" si="10"/>
        <v>0</v>
      </c>
      <c r="BD44" s="47">
        <f t="shared" si="10"/>
        <v>0</v>
      </c>
      <c r="BE44" s="35">
        <f t="shared" si="3"/>
        <v>792</v>
      </c>
      <c r="BF44" s="13">
        <f t="shared" si="4"/>
        <v>1404</v>
      </c>
    </row>
    <row r="45" spans="1:58" ht="21" customHeight="1" x14ac:dyDescent="0.25">
      <c r="A45" s="132"/>
      <c r="B45" s="75"/>
      <c r="C45" s="73"/>
      <c r="D45" s="47" t="s">
        <v>7</v>
      </c>
      <c r="E45" s="47">
        <f>SUM(E47)</f>
        <v>0</v>
      </c>
      <c r="F45" s="47">
        <f t="shared" ref="F45:U45" si="11">SUM(F47)</f>
        <v>0</v>
      </c>
      <c r="G45" s="47">
        <f t="shared" si="11"/>
        <v>0</v>
      </c>
      <c r="H45" s="47">
        <f t="shared" si="11"/>
        <v>0</v>
      </c>
      <c r="I45" s="47">
        <f t="shared" si="11"/>
        <v>0</v>
      </c>
      <c r="J45" s="47">
        <f t="shared" si="11"/>
        <v>0</v>
      </c>
      <c r="K45" s="47">
        <f t="shared" si="11"/>
        <v>0</v>
      </c>
      <c r="L45" s="47">
        <f t="shared" si="11"/>
        <v>0</v>
      </c>
      <c r="M45" s="47">
        <f t="shared" si="11"/>
        <v>0</v>
      </c>
      <c r="N45" s="47">
        <f t="shared" si="11"/>
        <v>0</v>
      </c>
      <c r="O45" s="47">
        <f t="shared" si="11"/>
        <v>0</v>
      </c>
      <c r="P45" s="47">
        <f t="shared" si="11"/>
        <v>0</v>
      </c>
      <c r="Q45" s="47">
        <f t="shared" si="11"/>
        <v>0</v>
      </c>
      <c r="R45" s="47">
        <f t="shared" si="11"/>
        <v>0</v>
      </c>
      <c r="S45" s="47">
        <f t="shared" si="11"/>
        <v>0</v>
      </c>
      <c r="T45" s="47">
        <f t="shared" si="11"/>
        <v>0</v>
      </c>
      <c r="U45" s="47">
        <f t="shared" si="11"/>
        <v>0</v>
      </c>
      <c r="V45" s="32">
        <f t="shared" si="2"/>
        <v>0</v>
      </c>
      <c r="W45" s="1" t="s">
        <v>6</v>
      </c>
      <c r="X45" s="1" t="s">
        <v>6</v>
      </c>
      <c r="Y45" s="47">
        <f>SUM(Y47,Y67,Y97)</f>
        <v>2</v>
      </c>
      <c r="Z45" s="47">
        <f t="shared" ref="Z45:BD45" si="12">SUM(Z47,Z67,Z97)</f>
        <v>2</v>
      </c>
      <c r="AA45" s="47">
        <f t="shared" si="12"/>
        <v>2</v>
      </c>
      <c r="AB45" s="47">
        <f t="shared" si="12"/>
        <v>0</v>
      </c>
      <c r="AC45" s="47">
        <f t="shared" si="12"/>
        <v>0</v>
      </c>
      <c r="AD45" s="47">
        <f t="shared" si="12"/>
        <v>2</v>
      </c>
      <c r="AE45" s="47">
        <f t="shared" si="12"/>
        <v>2</v>
      </c>
      <c r="AF45" s="47">
        <f t="shared" si="12"/>
        <v>2</v>
      </c>
      <c r="AG45" s="47">
        <f t="shared" si="12"/>
        <v>0</v>
      </c>
      <c r="AH45" s="47">
        <f t="shared" si="12"/>
        <v>2</v>
      </c>
      <c r="AI45" s="47">
        <f t="shared" si="12"/>
        <v>2</v>
      </c>
      <c r="AJ45" s="47">
        <f t="shared" si="12"/>
        <v>2</v>
      </c>
      <c r="AK45" s="47">
        <f t="shared" si="12"/>
        <v>0</v>
      </c>
      <c r="AL45" s="47">
        <f t="shared" si="12"/>
        <v>2</v>
      </c>
      <c r="AM45" s="47">
        <f t="shared" si="12"/>
        <v>0</v>
      </c>
      <c r="AN45" s="47">
        <f t="shared" si="12"/>
        <v>0</v>
      </c>
      <c r="AO45" s="47">
        <f t="shared" si="12"/>
        <v>0</v>
      </c>
      <c r="AP45" s="47">
        <f t="shared" si="12"/>
        <v>0</v>
      </c>
      <c r="AQ45" s="47">
        <f t="shared" si="12"/>
        <v>0</v>
      </c>
      <c r="AR45" s="47">
        <f t="shared" si="12"/>
        <v>0</v>
      </c>
      <c r="AS45" s="47">
        <f t="shared" si="12"/>
        <v>0</v>
      </c>
      <c r="AT45" s="47">
        <f t="shared" si="12"/>
        <v>0</v>
      </c>
      <c r="AU45" s="47"/>
      <c r="AV45" s="47">
        <f t="shared" si="12"/>
        <v>0</v>
      </c>
      <c r="AW45" s="47">
        <f t="shared" si="12"/>
        <v>0</v>
      </c>
      <c r="AX45" s="47">
        <f t="shared" si="12"/>
        <v>0</v>
      </c>
      <c r="AY45" s="47">
        <f t="shared" si="12"/>
        <v>0</v>
      </c>
      <c r="AZ45" s="47">
        <f t="shared" si="12"/>
        <v>0</v>
      </c>
      <c r="BA45" s="47">
        <f t="shared" si="12"/>
        <v>0</v>
      </c>
      <c r="BB45" s="47">
        <f t="shared" si="12"/>
        <v>0</v>
      </c>
      <c r="BC45" s="47">
        <f t="shared" si="12"/>
        <v>0</v>
      </c>
      <c r="BD45" s="47">
        <f t="shared" si="12"/>
        <v>0</v>
      </c>
      <c r="BE45" s="35">
        <f t="shared" si="3"/>
        <v>20</v>
      </c>
      <c r="BF45" s="13">
        <f t="shared" si="4"/>
        <v>20</v>
      </c>
    </row>
    <row r="46" spans="1:58" ht="26.4" x14ac:dyDescent="0.25">
      <c r="A46" s="132"/>
      <c r="B46" s="78" t="s">
        <v>17</v>
      </c>
      <c r="C46" s="90" t="s">
        <v>18</v>
      </c>
      <c r="D46" s="13" t="s">
        <v>5</v>
      </c>
      <c r="E46" s="13">
        <f>SUM(E48,E50,E52,E54,E56,E58,E60,E62,E64)</f>
        <v>6</v>
      </c>
      <c r="F46" s="13">
        <f t="shared" ref="F46:U46" si="13">SUM(F48,F50,F52,F54,F56,F58,F60,F62,F64)</f>
        <v>10</v>
      </c>
      <c r="G46" s="13">
        <f t="shared" si="13"/>
        <v>6</v>
      </c>
      <c r="H46" s="13">
        <f t="shared" si="13"/>
        <v>10</v>
      </c>
      <c r="I46" s="13">
        <f t="shared" si="13"/>
        <v>6</v>
      </c>
      <c r="J46" s="13">
        <f t="shared" si="13"/>
        <v>10</v>
      </c>
      <c r="K46" s="13">
        <f t="shared" si="13"/>
        <v>6</v>
      </c>
      <c r="L46" s="13">
        <f t="shared" si="13"/>
        <v>10</v>
      </c>
      <c r="M46" s="13">
        <f t="shared" si="13"/>
        <v>6</v>
      </c>
      <c r="N46" s="13">
        <f t="shared" si="13"/>
        <v>8</v>
      </c>
      <c r="O46" s="13">
        <f t="shared" si="13"/>
        <v>7</v>
      </c>
      <c r="P46" s="13">
        <f t="shared" si="13"/>
        <v>0</v>
      </c>
      <c r="Q46" s="13">
        <f t="shared" si="13"/>
        <v>0</v>
      </c>
      <c r="R46" s="13">
        <f t="shared" si="13"/>
        <v>0</v>
      </c>
      <c r="S46" s="13">
        <f t="shared" si="13"/>
        <v>0</v>
      </c>
      <c r="T46" s="13">
        <f t="shared" si="13"/>
        <v>0</v>
      </c>
      <c r="U46" s="13">
        <f t="shared" si="13"/>
        <v>0</v>
      </c>
      <c r="V46" s="32">
        <f t="shared" si="2"/>
        <v>85</v>
      </c>
      <c r="W46" s="1" t="s">
        <v>6</v>
      </c>
      <c r="X46" s="1" t="s">
        <v>6</v>
      </c>
      <c r="Y46" s="13">
        <f>SUM(Y48,Y50,Y52,Y54,Y56,Y58,Y60,Y62,Y64)</f>
        <v>6</v>
      </c>
      <c r="Z46" s="13">
        <f t="shared" ref="Z46:BD46" si="14">SUM(Z48,Z50,Z52,Z54,Z56,Z58,Z60,Z62,Z64)</f>
        <v>6</v>
      </c>
      <c r="AA46" s="13">
        <f t="shared" si="14"/>
        <v>6</v>
      </c>
      <c r="AB46" s="13">
        <f t="shared" si="14"/>
        <v>6</v>
      </c>
      <c r="AC46" s="13">
        <f t="shared" si="14"/>
        <v>8</v>
      </c>
      <c r="AD46" s="13">
        <f t="shared" si="14"/>
        <v>6</v>
      </c>
      <c r="AE46" s="13">
        <f t="shared" si="14"/>
        <v>6</v>
      </c>
      <c r="AF46" s="13">
        <f t="shared" si="14"/>
        <v>6</v>
      </c>
      <c r="AG46" s="13">
        <f t="shared" si="14"/>
        <v>6</v>
      </c>
      <c r="AH46" s="13">
        <f t="shared" si="14"/>
        <v>6</v>
      </c>
      <c r="AI46" s="13">
        <f t="shared" si="14"/>
        <v>6</v>
      </c>
      <c r="AJ46" s="13">
        <f t="shared" si="14"/>
        <v>6</v>
      </c>
      <c r="AK46" s="13">
        <f t="shared" si="14"/>
        <v>6</v>
      </c>
      <c r="AL46" s="13">
        <f t="shared" si="14"/>
        <v>2</v>
      </c>
      <c r="AM46" s="13">
        <f t="shared" si="14"/>
        <v>0</v>
      </c>
      <c r="AN46" s="13">
        <f t="shared" si="14"/>
        <v>0</v>
      </c>
      <c r="AO46" s="13">
        <f t="shared" si="14"/>
        <v>0</v>
      </c>
      <c r="AP46" s="13">
        <f t="shared" si="14"/>
        <v>0</v>
      </c>
      <c r="AQ46" s="13">
        <f t="shared" si="14"/>
        <v>0</v>
      </c>
      <c r="AR46" s="13">
        <f t="shared" si="14"/>
        <v>0</v>
      </c>
      <c r="AS46" s="13">
        <f t="shared" si="14"/>
        <v>0</v>
      </c>
      <c r="AT46" s="13">
        <f t="shared" si="14"/>
        <v>0</v>
      </c>
      <c r="AU46" s="13">
        <f t="shared" si="14"/>
        <v>0</v>
      </c>
      <c r="AV46" s="13">
        <f t="shared" si="14"/>
        <v>0</v>
      </c>
      <c r="AW46" s="13">
        <f t="shared" si="14"/>
        <v>0</v>
      </c>
      <c r="AX46" s="13">
        <f t="shared" si="14"/>
        <v>0</v>
      </c>
      <c r="AY46" s="13">
        <f t="shared" si="14"/>
        <v>0</v>
      </c>
      <c r="AZ46" s="13">
        <f t="shared" si="14"/>
        <v>0</v>
      </c>
      <c r="BA46" s="13">
        <f t="shared" si="14"/>
        <v>0</v>
      </c>
      <c r="BB46" s="13">
        <f t="shared" si="14"/>
        <v>0</v>
      </c>
      <c r="BC46" s="13">
        <f t="shared" si="14"/>
        <v>0</v>
      </c>
      <c r="BD46" s="13">
        <f t="shared" si="14"/>
        <v>0</v>
      </c>
      <c r="BE46" s="35">
        <f t="shared" si="3"/>
        <v>82</v>
      </c>
      <c r="BF46" s="13">
        <f t="shared" si="4"/>
        <v>167</v>
      </c>
    </row>
    <row r="47" spans="1:58" ht="21" customHeight="1" x14ac:dyDescent="0.25">
      <c r="A47" s="132"/>
      <c r="B47" s="79"/>
      <c r="C47" s="91"/>
      <c r="D47" s="13" t="s">
        <v>7</v>
      </c>
      <c r="E47" s="13">
        <f>SUM(E49,E51,E53,E55,E57,E59,E61)</f>
        <v>0</v>
      </c>
      <c r="F47" s="13">
        <f t="shared" ref="F47:U47" si="15">SUM(F49,F51,F53,F55,F57,F59,F61)</f>
        <v>0</v>
      </c>
      <c r="G47" s="13">
        <f t="shared" si="15"/>
        <v>0</v>
      </c>
      <c r="H47" s="13">
        <f t="shared" si="15"/>
        <v>0</v>
      </c>
      <c r="I47" s="13">
        <f t="shared" si="15"/>
        <v>0</v>
      </c>
      <c r="J47" s="13">
        <f t="shared" si="15"/>
        <v>0</v>
      </c>
      <c r="K47" s="13">
        <f t="shared" si="15"/>
        <v>0</v>
      </c>
      <c r="L47" s="13">
        <f t="shared" si="15"/>
        <v>0</v>
      </c>
      <c r="M47" s="13">
        <f t="shared" si="15"/>
        <v>0</v>
      </c>
      <c r="N47" s="13">
        <f t="shared" si="15"/>
        <v>0</v>
      </c>
      <c r="O47" s="13">
        <f t="shared" si="15"/>
        <v>0</v>
      </c>
      <c r="P47" s="13">
        <f t="shared" si="15"/>
        <v>0</v>
      </c>
      <c r="Q47" s="13">
        <f t="shared" si="15"/>
        <v>0</v>
      </c>
      <c r="R47" s="13">
        <f t="shared" si="15"/>
        <v>0</v>
      </c>
      <c r="S47" s="13">
        <f t="shared" si="15"/>
        <v>0</v>
      </c>
      <c r="T47" s="13">
        <f t="shared" si="15"/>
        <v>0</v>
      </c>
      <c r="U47" s="13">
        <f t="shared" si="15"/>
        <v>0</v>
      </c>
      <c r="V47" s="32">
        <f t="shared" si="2"/>
        <v>0</v>
      </c>
      <c r="W47" s="1" t="s">
        <v>6</v>
      </c>
      <c r="X47" s="1" t="s">
        <v>6</v>
      </c>
      <c r="Y47" s="13">
        <f>SUM(Y49,Y51,Y53,Y55,Y57,Y59,Y61)</f>
        <v>0</v>
      </c>
      <c r="Z47" s="13">
        <f t="shared" ref="Z47:BD47" si="16">SUM(Z49,Z51,Z53,Z55,Z57,Z59,Z61)</f>
        <v>0</v>
      </c>
      <c r="AA47" s="13">
        <f t="shared" si="16"/>
        <v>0</v>
      </c>
      <c r="AB47" s="13">
        <f t="shared" si="16"/>
        <v>0</v>
      </c>
      <c r="AC47" s="13">
        <f t="shared" si="16"/>
        <v>0</v>
      </c>
      <c r="AD47" s="13">
        <f t="shared" si="16"/>
        <v>0</v>
      </c>
      <c r="AE47" s="13">
        <f t="shared" si="16"/>
        <v>0</v>
      </c>
      <c r="AF47" s="13">
        <f t="shared" si="16"/>
        <v>0</v>
      </c>
      <c r="AG47" s="13">
        <f t="shared" si="16"/>
        <v>0</v>
      </c>
      <c r="AH47" s="13">
        <f t="shared" si="16"/>
        <v>0</v>
      </c>
      <c r="AI47" s="13">
        <f t="shared" si="16"/>
        <v>0</v>
      </c>
      <c r="AJ47" s="13">
        <f t="shared" si="16"/>
        <v>0</v>
      </c>
      <c r="AK47" s="13">
        <f t="shared" si="16"/>
        <v>0</v>
      </c>
      <c r="AL47" s="13">
        <f t="shared" si="16"/>
        <v>0</v>
      </c>
      <c r="AM47" s="13">
        <f t="shared" si="16"/>
        <v>0</v>
      </c>
      <c r="AN47" s="13">
        <f t="shared" si="16"/>
        <v>0</v>
      </c>
      <c r="AO47" s="13">
        <f t="shared" si="16"/>
        <v>0</v>
      </c>
      <c r="AP47" s="13">
        <f t="shared" si="16"/>
        <v>0</v>
      </c>
      <c r="AQ47" s="13">
        <f t="shared" si="16"/>
        <v>0</v>
      </c>
      <c r="AR47" s="13">
        <f t="shared" si="16"/>
        <v>0</v>
      </c>
      <c r="AS47" s="13">
        <f t="shared" si="16"/>
        <v>0</v>
      </c>
      <c r="AT47" s="13">
        <f t="shared" si="16"/>
        <v>0</v>
      </c>
      <c r="AU47" s="13"/>
      <c r="AV47" s="13">
        <f t="shared" si="16"/>
        <v>0</v>
      </c>
      <c r="AW47" s="13">
        <f t="shared" si="16"/>
        <v>0</v>
      </c>
      <c r="AX47" s="13">
        <f t="shared" si="16"/>
        <v>0</v>
      </c>
      <c r="AY47" s="13">
        <f t="shared" si="16"/>
        <v>0</v>
      </c>
      <c r="AZ47" s="13">
        <f t="shared" si="16"/>
        <v>0</v>
      </c>
      <c r="BA47" s="13">
        <f t="shared" si="16"/>
        <v>0</v>
      </c>
      <c r="BB47" s="13">
        <f t="shared" si="16"/>
        <v>0</v>
      </c>
      <c r="BC47" s="13">
        <f t="shared" si="16"/>
        <v>0</v>
      </c>
      <c r="BD47" s="13">
        <f t="shared" si="16"/>
        <v>0</v>
      </c>
      <c r="BE47" s="35">
        <f t="shared" si="3"/>
        <v>0</v>
      </c>
      <c r="BF47" s="13">
        <f t="shared" si="4"/>
        <v>0</v>
      </c>
    </row>
    <row r="48" spans="1:58" ht="26.4" x14ac:dyDescent="0.25">
      <c r="A48" s="132"/>
      <c r="B48" s="78" t="s">
        <v>82</v>
      </c>
      <c r="C48" s="76" t="s">
        <v>51</v>
      </c>
      <c r="D48" s="17" t="s">
        <v>5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32">
        <f t="shared" si="2"/>
        <v>0</v>
      </c>
      <c r="W48" s="1" t="s">
        <v>6</v>
      </c>
      <c r="X48" s="1" t="s">
        <v>6</v>
      </c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35">
        <f t="shared" si="3"/>
        <v>0</v>
      </c>
      <c r="BF48" s="13">
        <f t="shared" si="4"/>
        <v>0</v>
      </c>
    </row>
    <row r="49" spans="1:58" ht="30" customHeight="1" x14ac:dyDescent="0.25">
      <c r="A49" s="132"/>
      <c r="B49" s="79"/>
      <c r="C49" s="77"/>
      <c r="D49" s="69" t="s">
        <v>7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32">
        <f t="shared" si="2"/>
        <v>0</v>
      </c>
      <c r="W49" s="1" t="s">
        <v>6</v>
      </c>
      <c r="X49" s="1" t="s">
        <v>6</v>
      </c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35">
        <f t="shared" si="3"/>
        <v>0</v>
      </c>
      <c r="BF49" s="13">
        <f t="shared" si="4"/>
        <v>0</v>
      </c>
    </row>
    <row r="50" spans="1:58" ht="26.4" x14ac:dyDescent="0.25">
      <c r="A50" s="132"/>
      <c r="B50" s="78" t="s">
        <v>86</v>
      </c>
      <c r="C50" s="76" t="s">
        <v>52</v>
      </c>
      <c r="D50" s="17" t="s">
        <v>5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32">
        <f t="shared" si="2"/>
        <v>0</v>
      </c>
      <c r="W50" s="1" t="s">
        <v>6</v>
      </c>
      <c r="X50" s="1" t="s">
        <v>6</v>
      </c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35">
        <f t="shared" si="3"/>
        <v>0</v>
      </c>
      <c r="BF50" s="13">
        <f t="shared" si="4"/>
        <v>0</v>
      </c>
    </row>
    <row r="51" spans="1:58" ht="22.5" customHeight="1" x14ac:dyDescent="0.25">
      <c r="A51" s="132"/>
      <c r="B51" s="79"/>
      <c r="C51" s="77"/>
      <c r="D51" s="69" t="s">
        <v>7</v>
      </c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32">
        <f t="shared" si="2"/>
        <v>0</v>
      </c>
      <c r="W51" s="1" t="s">
        <v>6</v>
      </c>
      <c r="X51" s="1" t="s">
        <v>6</v>
      </c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35">
        <f t="shared" si="3"/>
        <v>0</v>
      </c>
      <c r="BF51" s="13">
        <f t="shared" si="4"/>
        <v>0</v>
      </c>
    </row>
    <row r="52" spans="1:58" ht="26.4" x14ac:dyDescent="0.25">
      <c r="A52" s="132"/>
      <c r="B52" s="78" t="s">
        <v>87</v>
      </c>
      <c r="C52" s="76" t="s">
        <v>53</v>
      </c>
      <c r="D52" s="17" t="s">
        <v>5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32">
        <f t="shared" si="2"/>
        <v>0</v>
      </c>
      <c r="W52" s="1" t="s">
        <v>6</v>
      </c>
      <c r="X52" s="1" t="s">
        <v>6</v>
      </c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35">
        <f t="shared" si="3"/>
        <v>0</v>
      </c>
      <c r="BF52" s="13">
        <f t="shared" si="4"/>
        <v>0</v>
      </c>
    </row>
    <row r="53" spans="1:58" ht="23.25" customHeight="1" x14ac:dyDescent="0.25">
      <c r="A53" s="132"/>
      <c r="B53" s="79"/>
      <c r="C53" s="77"/>
      <c r="D53" s="69" t="s">
        <v>7</v>
      </c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32">
        <f t="shared" si="2"/>
        <v>0</v>
      </c>
      <c r="W53" s="1" t="s">
        <v>6</v>
      </c>
      <c r="X53" s="1" t="s">
        <v>6</v>
      </c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35">
        <f t="shared" si="3"/>
        <v>0</v>
      </c>
      <c r="BF53" s="13">
        <f t="shared" si="4"/>
        <v>0</v>
      </c>
    </row>
    <row r="54" spans="1:58" ht="26.4" x14ac:dyDescent="0.25">
      <c r="A54" s="132"/>
      <c r="B54" s="78" t="s">
        <v>88</v>
      </c>
      <c r="C54" s="76" t="s">
        <v>54</v>
      </c>
      <c r="D54" s="17" t="s">
        <v>5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32">
        <f t="shared" si="2"/>
        <v>0</v>
      </c>
      <c r="W54" s="1" t="s">
        <v>6</v>
      </c>
      <c r="X54" s="1" t="s">
        <v>6</v>
      </c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35">
        <f t="shared" si="3"/>
        <v>0</v>
      </c>
      <c r="BF54" s="13">
        <f t="shared" si="4"/>
        <v>0</v>
      </c>
    </row>
    <row r="55" spans="1:58" ht="20.25" customHeight="1" x14ac:dyDescent="0.25">
      <c r="A55" s="132"/>
      <c r="B55" s="79"/>
      <c r="C55" s="77"/>
      <c r="D55" s="69" t="s">
        <v>7</v>
      </c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32">
        <f t="shared" si="2"/>
        <v>0</v>
      </c>
      <c r="W55" s="1" t="s">
        <v>6</v>
      </c>
      <c r="X55" s="1" t="s">
        <v>6</v>
      </c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35">
        <f t="shared" si="3"/>
        <v>0</v>
      </c>
      <c r="BF55" s="13">
        <f t="shared" si="4"/>
        <v>0</v>
      </c>
    </row>
    <row r="56" spans="1:58" ht="26.4" x14ac:dyDescent="0.25">
      <c r="A56" s="132"/>
      <c r="B56" s="78" t="s">
        <v>89</v>
      </c>
      <c r="C56" s="76" t="s">
        <v>55</v>
      </c>
      <c r="D56" s="17" t="s">
        <v>5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32">
        <f t="shared" si="2"/>
        <v>0</v>
      </c>
      <c r="W56" s="1" t="s">
        <v>6</v>
      </c>
      <c r="X56" s="1" t="s">
        <v>6</v>
      </c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35">
        <f t="shared" si="3"/>
        <v>0</v>
      </c>
      <c r="BF56" s="13">
        <f t="shared" si="4"/>
        <v>0</v>
      </c>
    </row>
    <row r="57" spans="1:58" ht="27" customHeight="1" x14ac:dyDescent="0.25">
      <c r="A57" s="132"/>
      <c r="B57" s="79"/>
      <c r="C57" s="77"/>
      <c r="D57" s="69" t="s">
        <v>7</v>
      </c>
      <c r="E57" s="69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2">
        <f t="shared" si="2"/>
        <v>0</v>
      </c>
      <c r="W57" s="1" t="s">
        <v>6</v>
      </c>
      <c r="X57" s="1" t="s">
        <v>6</v>
      </c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35">
        <f t="shared" si="3"/>
        <v>0</v>
      </c>
      <c r="BF57" s="13">
        <f t="shared" si="4"/>
        <v>0</v>
      </c>
    </row>
    <row r="58" spans="1:58" ht="26.4" x14ac:dyDescent="0.25">
      <c r="A58" s="132"/>
      <c r="B58" s="78" t="s">
        <v>90</v>
      </c>
      <c r="C58" s="76" t="s">
        <v>56</v>
      </c>
      <c r="D58" s="17" t="s">
        <v>5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32">
        <f t="shared" si="2"/>
        <v>0</v>
      </c>
      <c r="W58" s="1" t="s">
        <v>6</v>
      </c>
      <c r="X58" s="1" t="s">
        <v>6</v>
      </c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35">
        <f t="shared" si="3"/>
        <v>0</v>
      </c>
      <c r="BF58" s="13">
        <f t="shared" si="4"/>
        <v>0</v>
      </c>
    </row>
    <row r="59" spans="1:58" ht="33.75" customHeight="1" x14ac:dyDescent="0.25">
      <c r="A59" s="132"/>
      <c r="B59" s="79"/>
      <c r="C59" s="77"/>
      <c r="D59" s="69" t="s">
        <v>7</v>
      </c>
      <c r="E59" s="69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2">
        <f t="shared" si="2"/>
        <v>0</v>
      </c>
      <c r="W59" s="1" t="s">
        <v>6</v>
      </c>
      <c r="X59" s="1" t="s">
        <v>6</v>
      </c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35">
        <f t="shared" si="3"/>
        <v>0</v>
      </c>
      <c r="BF59" s="13">
        <f t="shared" si="4"/>
        <v>0</v>
      </c>
    </row>
    <row r="60" spans="1:58" ht="29.25" customHeight="1" x14ac:dyDescent="0.25">
      <c r="A60" s="132"/>
      <c r="B60" s="78" t="s">
        <v>91</v>
      </c>
      <c r="C60" s="76" t="s">
        <v>57</v>
      </c>
      <c r="D60" s="18" t="s">
        <v>5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32">
        <f t="shared" si="2"/>
        <v>0</v>
      </c>
      <c r="W60" s="1" t="s">
        <v>6</v>
      </c>
      <c r="X60" s="1" t="s">
        <v>6</v>
      </c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35">
        <f t="shared" si="3"/>
        <v>0</v>
      </c>
      <c r="BF60" s="13">
        <f t="shared" si="4"/>
        <v>0</v>
      </c>
    </row>
    <row r="61" spans="1:58" ht="30" customHeight="1" x14ac:dyDescent="0.25">
      <c r="A61" s="132"/>
      <c r="B61" s="79"/>
      <c r="C61" s="77"/>
      <c r="D61" s="69" t="s">
        <v>7</v>
      </c>
      <c r="E61" s="69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2">
        <f t="shared" si="2"/>
        <v>0</v>
      </c>
      <c r="W61" s="1" t="s">
        <v>6</v>
      </c>
      <c r="X61" s="1" t="s">
        <v>6</v>
      </c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35">
        <f t="shared" si="3"/>
        <v>0</v>
      </c>
      <c r="BF61" s="13">
        <f t="shared" si="4"/>
        <v>0</v>
      </c>
    </row>
    <row r="62" spans="1:58" ht="30" customHeight="1" x14ac:dyDescent="0.25">
      <c r="A62" s="132"/>
      <c r="B62" s="78" t="s">
        <v>116</v>
      </c>
      <c r="C62" s="76" t="s">
        <v>15</v>
      </c>
      <c r="D62" s="18" t="s">
        <v>5</v>
      </c>
      <c r="E62" s="18">
        <v>4</v>
      </c>
      <c r="F62" s="18">
        <v>6</v>
      </c>
      <c r="G62" s="18">
        <v>4</v>
      </c>
      <c r="H62" s="18">
        <v>6</v>
      </c>
      <c r="I62" s="18">
        <v>4</v>
      </c>
      <c r="J62" s="18">
        <v>6</v>
      </c>
      <c r="K62" s="18">
        <v>4</v>
      </c>
      <c r="L62" s="18">
        <v>6</v>
      </c>
      <c r="M62" s="18">
        <v>4</v>
      </c>
      <c r="N62" s="18">
        <v>4</v>
      </c>
      <c r="O62" s="18">
        <v>3</v>
      </c>
      <c r="P62" s="18"/>
      <c r="Q62" s="17"/>
      <c r="R62" s="17"/>
      <c r="S62" s="17"/>
      <c r="T62" s="17"/>
      <c r="U62" s="17"/>
      <c r="V62" s="32">
        <f t="shared" si="2"/>
        <v>51</v>
      </c>
      <c r="W62" s="1" t="s">
        <v>6</v>
      </c>
      <c r="X62" s="1" t="s">
        <v>6</v>
      </c>
      <c r="Y62" s="18">
        <v>2</v>
      </c>
      <c r="Z62" s="18">
        <v>2</v>
      </c>
      <c r="AA62" s="18">
        <v>2</v>
      </c>
      <c r="AB62" s="18">
        <v>2</v>
      </c>
      <c r="AC62" s="18">
        <v>2</v>
      </c>
      <c r="AD62" s="18">
        <v>2</v>
      </c>
      <c r="AE62" s="18">
        <v>2</v>
      </c>
      <c r="AF62" s="18">
        <v>2</v>
      </c>
      <c r="AG62" s="18">
        <v>2</v>
      </c>
      <c r="AH62" s="18">
        <v>2</v>
      </c>
      <c r="AI62" s="18">
        <v>2</v>
      </c>
      <c r="AJ62" s="18">
        <v>2</v>
      </c>
      <c r="AK62" s="18">
        <v>2</v>
      </c>
      <c r="AL62" s="18">
        <v>2</v>
      </c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35">
        <f t="shared" si="3"/>
        <v>28</v>
      </c>
      <c r="BF62" s="13">
        <f t="shared" si="4"/>
        <v>79</v>
      </c>
    </row>
    <row r="63" spans="1:58" ht="30" customHeight="1" x14ac:dyDescent="0.25">
      <c r="A63" s="132"/>
      <c r="B63" s="79"/>
      <c r="C63" s="77"/>
      <c r="D63" s="69" t="s">
        <v>7</v>
      </c>
      <c r="E63" s="69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2">
        <f t="shared" si="2"/>
        <v>0</v>
      </c>
      <c r="W63" s="1" t="s">
        <v>6</v>
      </c>
      <c r="X63" s="1" t="s">
        <v>6</v>
      </c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35">
        <f t="shared" si="3"/>
        <v>0</v>
      </c>
      <c r="BF63" s="13">
        <f t="shared" si="4"/>
        <v>0</v>
      </c>
    </row>
    <row r="64" spans="1:58" ht="30" customHeight="1" x14ac:dyDescent="0.25">
      <c r="A64" s="132"/>
      <c r="B64" s="78" t="s">
        <v>117</v>
      </c>
      <c r="C64" s="76" t="s">
        <v>118</v>
      </c>
      <c r="D64" s="18" t="s">
        <v>5</v>
      </c>
      <c r="E64" s="18">
        <v>2</v>
      </c>
      <c r="F64" s="18">
        <v>4</v>
      </c>
      <c r="G64" s="18">
        <v>2</v>
      </c>
      <c r="H64" s="18">
        <v>4</v>
      </c>
      <c r="I64" s="18">
        <v>2</v>
      </c>
      <c r="J64" s="18">
        <v>4</v>
      </c>
      <c r="K64" s="18">
        <v>2</v>
      </c>
      <c r="L64" s="18">
        <v>4</v>
      </c>
      <c r="M64" s="18">
        <v>2</v>
      </c>
      <c r="N64" s="18">
        <v>4</v>
      </c>
      <c r="O64" s="18">
        <v>4</v>
      </c>
      <c r="P64" s="17"/>
      <c r="Q64" s="17"/>
      <c r="R64" s="17"/>
      <c r="S64" s="17"/>
      <c r="T64" s="17"/>
      <c r="U64" s="17"/>
      <c r="V64" s="32">
        <f t="shared" si="2"/>
        <v>34</v>
      </c>
      <c r="W64" s="1" t="s">
        <v>6</v>
      </c>
      <c r="X64" s="1" t="s">
        <v>6</v>
      </c>
      <c r="Y64" s="18">
        <v>4</v>
      </c>
      <c r="Z64" s="18">
        <v>4</v>
      </c>
      <c r="AA64" s="18">
        <v>4</v>
      </c>
      <c r="AB64" s="18">
        <v>4</v>
      </c>
      <c r="AC64" s="18">
        <v>6</v>
      </c>
      <c r="AD64" s="18">
        <v>4</v>
      </c>
      <c r="AE64" s="18">
        <v>4</v>
      </c>
      <c r="AF64" s="18">
        <v>4</v>
      </c>
      <c r="AG64" s="18">
        <v>4</v>
      </c>
      <c r="AH64" s="18">
        <v>4</v>
      </c>
      <c r="AI64" s="18">
        <v>4</v>
      </c>
      <c r="AJ64" s="18">
        <v>4</v>
      </c>
      <c r="AK64" s="18">
        <v>4</v>
      </c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35">
        <f t="shared" si="3"/>
        <v>54</v>
      </c>
      <c r="BF64" s="13">
        <f t="shared" si="4"/>
        <v>88</v>
      </c>
    </row>
    <row r="65" spans="1:58" ht="30" customHeight="1" x14ac:dyDescent="0.25">
      <c r="A65" s="132"/>
      <c r="B65" s="79"/>
      <c r="C65" s="77"/>
      <c r="D65" s="69" t="s">
        <v>7</v>
      </c>
      <c r="E65" s="69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2">
        <f t="shared" si="2"/>
        <v>0</v>
      </c>
      <c r="W65" s="1" t="s">
        <v>6</v>
      </c>
      <c r="X65" s="1" t="s">
        <v>6</v>
      </c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35">
        <f t="shared" si="3"/>
        <v>0</v>
      </c>
      <c r="BF65" s="13">
        <f t="shared" si="4"/>
        <v>0</v>
      </c>
    </row>
    <row r="66" spans="1:58" ht="26.4" x14ac:dyDescent="0.25">
      <c r="A66" s="132"/>
      <c r="B66" s="78" t="s">
        <v>19</v>
      </c>
      <c r="C66" s="93" t="s">
        <v>20</v>
      </c>
      <c r="D66" s="13" t="s">
        <v>5</v>
      </c>
      <c r="E66" s="13">
        <f>SUM(E68,E77,E83,E89)</f>
        <v>26</v>
      </c>
      <c r="F66" s="13">
        <f t="shared" ref="F66:U66" si="17">SUM(F68,F77,F83,F89)</f>
        <v>22</v>
      </c>
      <c r="G66" s="13">
        <f t="shared" si="17"/>
        <v>28</v>
      </c>
      <c r="H66" s="13">
        <f t="shared" si="17"/>
        <v>22</v>
      </c>
      <c r="I66" s="13">
        <f t="shared" si="17"/>
        <v>28</v>
      </c>
      <c r="J66" s="13">
        <f t="shared" si="17"/>
        <v>26</v>
      </c>
      <c r="K66" s="13">
        <f t="shared" si="17"/>
        <v>28</v>
      </c>
      <c r="L66" s="13">
        <f t="shared" si="17"/>
        <v>26</v>
      </c>
      <c r="M66" s="13">
        <f t="shared" si="17"/>
        <v>28</v>
      </c>
      <c r="N66" s="13">
        <f t="shared" si="17"/>
        <v>28</v>
      </c>
      <c r="O66" s="13">
        <f t="shared" si="17"/>
        <v>24</v>
      </c>
      <c r="P66" s="13">
        <f t="shared" si="17"/>
        <v>36</v>
      </c>
      <c r="Q66" s="13">
        <f t="shared" si="17"/>
        <v>36</v>
      </c>
      <c r="R66" s="13">
        <f t="shared" si="17"/>
        <v>36</v>
      </c>
      <c r="S66" s="13">
        <f t="shared" si="17"/>
        <v>36</v>
      </c>
      <c r="T66" s="13">
        <f t="shared" si="17"/>
        <v>36</v>
      </c>
      <c r="U66" s="13">
        <f t="shared" si="17"/>
        <v>36</v>
      </c>
      <c r="V66" s="32">
        <f t="shared" si="2"/>
        <v>502</v>
      </c>
      <c r="W66" s="1" t="s">
        <v>6</v>
      </c>
      <c r="X66" s="1" t="s">
        <v>6</v>
      </c>
      <c r="Y66" s="13">
        <f>SUM(Y68,Y77,Y83,Y89)</f>
        <v>24</v>
      </c>
      <c r="Z66" s="13">
        <f t="shared" ref="Z66:BD66" si="18">SUM(Z68,Z77,Z83,Z89)</f>
        <v>26</v>
      </c>
      <c r="AA66" s="13">
        <f t="shared" si="18"/>
        <v>28</v>
      </c>
      <c r="AB66" s="13">
        <f t="shared" si="18"/>
        <v>32</v>
      </c>
      <c r="AC66" s="13">
        <f t="shared" si="18"/>
        <v>28</v>
      </c>
      <c r="AD66" s="13">
        <f t="shared" si="18"/>
        <v>26</v>
      </c>
      <c r="AE66" s="13">
        <f t="shared" si="18"/>
        <v>28</v>
      </c>
      <c r="AF66" s="13">
        <f t="shared" si="18"/>
        <v>26</v>
      </c>
      <c r="AG66" s="13">
        <f t="shared" si="18"/>
        <v>28</v>
      </c>
      <c r="AH66" s="13">
        <f t="shared" si="18"/>
        <v>26</v>
      </c>
      <c r="AI66" s="13">
        <f t="shared" si="18"/>
        <v>26</v>
      </c>
      <c r="AJ66" s="13">
        <f t="shared" si="18"/>
        <v>26</v>
      </c>
      <c r="AK66" s="13">
        <f t="shared" si="18"/>
        <v>30</v>
      </c>
      <c r="AL66" s="13">
        <f t="shared" si="18"/>
        <v>12</v>
      </c>
      <c r="AM66" s="13">
        <f t="shared" si="18"/>
        <v>36</v>
      </c>
      <c r="AN66" s="13">
        <f t="shared" si="18"/>
        <v>36</v>
      </c>
      <c r="AO66" s="13">
        <f t="shared" si="18"/>
        <v>36</v>
      </c>
      <c r="AP66" s="13">
        <f t="shared" si="18"/>
        <v>36</v>
      </c>
      <c r="AQ66" s="13">
        <f t="shared" si="18"/>
        <v>36</v>
      </c>
      <c r="AR66" s="13">
        <f t="shared" si="18"/>
        <v>36</v>
      </c>
      <c r="AS66" s="13">
        <f t="shared" si="18"/>
        <v>36</v>
      </c>
      <c r="AT66" s="13">
        <f t="shared" si="18"/>
        <v>36</v>
      </c>
      <c r="AU66" s="13">
        <f t="shared" si="18"/>
        <v>36</v>
      </c>
      <c r="AV66" s="13">
        <f t="shared" si="18"/>
        <v>0</v>
      </c>
      <c r="AW66" s="13">
        <f t="shared" si="18"/>
        <v>0</v>
      </c>
      <c r="AX66" s="13">
        <f t="shared" si="18"/>
        <v>0</v>
      </c>
      <c r="AY66" s="13">
        <f t="shared" si="18"/>
        <v>0</v>
      </c>
      <c r="AZ66" s="13">
        <f t="shared" si="18"/>
        <v>0</v>
      </c>
      <c r="BA66" s="13">
        <f t="shared" si="18"/>
        <v>0</v>
      </c>
      <c r="BB66" s="13">
        <f t="shared" si="18"/>
        <v>0</v>
      </c>
      <c r="BC66" s="13">
        <f t="shared" si="18"/>
        <v>0</v>
      </c>
      <c r="BD66" s="13">
        <f t="shared" si="18"/>
        <v>0</v>
      </c>
      <c r="BE66" s="35">
        <f t="shared" si="3"/>
        <v>690</v>
      </c>
      <c r="BF66" s="13">
        <f t="shared" si="4"/>
        <v>1192</v>
      </c>
    </row>
    <row r="67" spans="1:58" ht="24" customHeight="1" x14ac:dyDescent="0.25">
      <c r="A67" s="132"/>
      <c r="B67" s="79"/>
      <c r="C67" s="94"/>
      <c r="D67" s="13" t="s">
        <v>7</v>
      </c>
      <c r="E67" s="13">
        <f t="shared" ref="E67:U67" si="19">SUM(E69,E78,E84,E90)</f>
        <v>0</v>
      </c>
      <c r="F67" s="13">
        <f t="shared" si="19"/>
        <v>0</v>
      </c>
      <c r="G67" s="13">
        <f t="shared" si="19"/>
        <v>0</v>
      </c>
      <c r="H67" s="13">
        <f t="shared" si="19"/>
        <v>0</v>
      </c>
      <c r="I67" s="13">
        <f t="shared" si="19"/>
        <v>0</v>
      </c>
      <c r="J67" s="13">
        <f t="shared" si="19"/>
        <v>0</v>
      </c>
      <c r="K67" s="13">
        <f t="shared" si="19"/>
        <v>0</v>
      </c>
      <c r="L67" s="13">
        <f t="shared" si="19"/>
        <v>0</v>
      </c>
      <c r="M67" s="13">
        <f t="shared" si="19"/>
        <v>0</v>
      </c>
      <c r="N67" s="13">
        <f t="shared" si="19"/>
        <v>0</v>
      </c>
      <c r="O67" s="13">
        <f t="shared" si="19"/>
        <v>0</v>
      </c>
      <c r="P67" s="13">
        <f t="shared" si="19"/>
        <v>0</v>
      </c>
      <c r="Q67" s="13">
        <f t="shared" si="19"/>
        <v>0</v>
      </c>
      <c r="R67" s="13">
        <f t="shared" si="19"/>
        <v>0</v>
      </c>
      <c r="S67" s="13">
        <f t="shared" si="19"/>
        <v>0</v>
      </c>
      <c r="T67" s="13">
        <f t="shared" si="19"/>
        <v>0</v>
      </c>
      <c r="U67" s="13">
        <f t="shared" si="19"/>
        <v>0</v>
      </c>
      <c r="V67" s="32">
        <f t="shared" si="2"/>
        <v>0</v>
      </c>
      <c r="W67" s="1" t="s">
        <v>6</v>
      </c>
      <c r="X67" s="1" t="s">
        <v>6</v>
      </c>
      <c r="Y67" s="13">
        <f>SUM(Y71)</f>
        <v>0</v>
      </c>
      <c r="Z67" s="13">
        <f t="shared" ref="Z67:BD67" si="20">SUM(Z71)</f>
        <v>0</v>
      </c>
      <c r="AA67" s="13">
        <f t="shared" si="20"/>
        <v>0</v>
      </c>
      <c r="AB67" s="13">
        <f t="shared" si="20"/>
        <v>0</v>
      </c>
      <c r="AC67" s="13">
        <f t="shared" si="20"/>
        <v>0</v>
      </c>
      <c r="AD67" s="13">
        <f t="shared" si="20"/>
        <v>0</v>
      </c>
      <c r="AE67" s="13">
        <f t="shared" si="20"/>
        <v>0</v>
      </c>
      <c r="AF67" s="13">
        <f t="shared" si="20"/>
        <v>0</v>
      </c>
      <c r="AG67" s="13">
        <f t="shared" si="20"/>
        <v>0</v>
      </c>
      <c r="AH67" s="13">
        <f t="shared" si="20"/>
        <v>0</v>
      </c>
      <c r="AI67" s="13">
        <f t="shared" si="20"/>
        <v>0</v>
      </c>
      <c r="AJ67" s="13">
        <f t="shared" si="20"/>
        <v>0</v>
      </c>
      <c r="AK67" s="13">
        <f t="shared" si="20"/>
        <v>0</v>
      </c>
      <c r="AL67" s="13">
        <f t="shared" si="20"/>
        <v>0</v>
      </c>
      <c r="AM67" s="13">
        <f t="shared" si="20"/>
        <v>0</v>
      </c>
      <c r="AN67" s="13">
        <f t="shared" si="20"/>
        <v>0</v>
      </c>
      <c r="AO67" s="13">
        <f t="shared" si="20"/>
        <v>0</v>
      </c>
      <c r="AP67" s="13">
        <f t="shared" si="20"/>
        <v>0</v>
      </c>
      <c r="AQ67" s="13">
        <f t="shared" si="20"/>
        <v>0</v>
      </c>
      <c r="AR67" s="13">
        <f t="shared" si="20"/>
        <v>0</v>
      </c>
      <c r="AS67" s="13">
        <f t="shared" si="20"/>
        <v>0</v>
      </c>
      <c r="AT67" s="13">
        <f t="shared" si="20"/>
        <v>0</v>
      </c>
      <c r="AU67" s="13">
        <f t="shared" si="20"/>
        <v>0</v>
      </c>
      <c r="AV67" s="13">
        <f t="shared" si="20"/>
        <v>0</v>
      </c>
      <c r="AW67" s="13">
        <f t="shared" si="20"/>
        <v>0</v>
      </c>
      <c r="AX67" s="13">
        <f t="shared" si="20"/>
        <v>0</v>
      </c>
      <c r="AY67" s="13">
        <f t="shared" si="20"/>
        <v>0</v>
      </c>
      <c r="AZ67" s="13">
        <f t="shared" si="20"/>
        <v>0</v>
      </c>
      <c r="BA67" s="13">
        <f t="shared" si="20"/>
        <v>0</v>
      </c>
      <c r="BB67" s="13">
        <f t="shared" si="20"/>
        <v>0</v>
      </c>
      <c r="BC67" s="13">
        <f t="shared" si="20"/>
        <v>0</v>
      </c>
      <c r="BD67" s="13">
        <f t="shared" si="20"/>
        <v>0</v>
      </c>
      <c r="BE67" s="35">
        <f t="shared" si="3"/>
        <v>0</v>
      </c>
      <c r="BF67" s="13">
        <f t="shared" si="4"/>
        <v>0</v>
      </c>
    </row>
    <row r="68" spans="1:58" ht="33.75" customHeight="1" x14ac:dyDescent="0.25">
      <c r="A68" s="132"/>
      <c r="B68" s="84" t="s">
        <v>21</v>
      </c>
      <c r="C68" s="82" t="s">
        <v>58</v>
      </c>
      <c r="D68" s="23" t="s">
        <v>5</v>
      </c>
      <c r="E68" s="23">
        <f>SUM(E70,E72,E73,E75,E76)</f>
        <v>0</v>
      </c>
      <c r="F68" s="23">
        <f t="shared" ref="F68:U68" si="21">SUM(F70,F72,F73,F75,F76)</f>
        <v>0</v>
      </c>
      <c r="G68" s="23">
        <f t="shared" si="21"/>
        <v>0</v>
      </c>
      <c r="H68" s="23">
        <f t="shared" si="21"/>
        <v>0</v>
      </c>
      <c r="I68" s="23">
        <f t="shared" si="21"/>
        <v>0</v>
      </c>
      <c r="J68" s="23">
        <f t="shared" si="21"/>
        <v>0</v>
      </c>
      <c r="K68" s="23">
        <f t="shared" si="21"/>
        <v>0</v>
      </c>
      <c r="L68" s="23">
        <f t="shared" si="21"/>
        <v>0</v>
      </c>
      <c r="M68" s="23">
        <f t="shared" si="21"/>
        <v>0</v>
      </c>
      <c r="N68" s="23">
        <f t="shared" si="21"/>
        <v>0</v>
      </c>
      <c r="O68" s="23">
        <f t="shared" si="21"/>
        <v>0</v>
      </c>
      <c r="P68" s="23">
        <f t="shared" si="21"/>
        <v>0</v>
      </c>
      <c r="Q68" s="23">
        <f t="shared" si="21"/>
        <v>0</v>
      </c>
      <c r="R68" s="23">
        <f t="shared" si="21"/>
        <v>0</v>
      </c>
      <c r="S68" s="23">
        <f t="shared" si="21"/>
        <v>0</v>
      </c>
      <c r="T68" s="23">
        <f t="shared" si="21"/>
        <v>0</v>
      </c>
      <c r="U68" s="23">
        <f t="shared" si="21"/>
        <v>0</v>
      </c>
      <c r="V68" s="32">
        <f t="shared" si="2"/>
        <v>0</v>
      </c>
      <c r="W68" s="1" t="s">
        <v>6</v>
      </c>
      <c r="X68" s="1" t="s">
        <v>6</v>
      </c>
      <c r="Y68" s="23">
        <f>SUM(Y70,Y72,Y73,Y75)</f>
        <v>0</v>
      </c>
      <c r="Z68" s="23">
        <f t="shared" ref="Z68:BD68" si="22">SUM(Z70,Z72,Z73,Z75)</f>
        <v>0</v>
      </c>
      <c r="AA68" s="23">
        <f t="shared" si="22"/>
        <v>0</v>
      </c>
      <c r="AB68" s="23">
        <f t="shared" si="22"/>
        <v>0</v>
      </c>
      <c r="AC68" s="23">
        <f t="shared" si="22"/>
        <v>0</v>
      </c>
      <c r="AD68" s="23">
        <f t="shared" si="22"/>
        <v>0</v>
      </c>
      <c r="AE68" s="23">
        <f t="shared" si="22"/>
        <v>0</v>
      </c>
      <c r="AF68" s="23">
        <f t="shared" si="22"/>
        <v>0</v>
      </c>
      <c r="AG68" s="23">
        <f t="shared" si="22"/>
        <v>0</v>
      </c>
      <c r="AH68" s="23">
        <f t="shared" si="22"/>
        <v>0</v>
      </c>
      <c r="AI68" s="23">
        <f t="shared" si="22"/>
        <v>0</v>
      </c>
      <c r="AJ68" s="23">
        <f t="shared" si="22"/>
        <v>0</v>
      </c>
      <c r="AK68" s="23">
        <f t="shared" si="22"/>
        <v>0</v>
      </c>
      <c r="AL68" s="23">
        <f t="shared" si="22"/>
        <v>0</v>
      </c>
      <c r="AM68" s="23">
        <f t="shared" si="22"/>
        <v>0</v>
      </c>
      <c r="AN68" s="23">
        <f t="shared" si="22"/>
        <v>0</v>
      </c>
      <c r="AO68" s="23">
        <f t="shared" si="22"/>
        <v>0</v>
      </c>
      <c r="AP68" s="23">
        <f t="shared" si="22"/>
        <v>0</v>
      </c>
      <c r="AQ68" s="23">
        <f t="shared" si="22"/>
        <v>0</v>
      </c>
      <c r="AR68" s="23">
        <f t="shared" si="22"/>
        <v>0</v>
      </c>
      <c r="AS68" s="23">
        <f t="shared" si="22"/>
        <v>0</v>
      </c>
      <c r="AT68" s="23">
        <f t="shared" si="22"/>
        <v>0</v>
      </c>
      <c r="AU68" s="23">
        <f t="shared" si="22"/>
        <v>0</v>
      </c>
      <c r="AV68" s="23">
        <f t="shared" si="22"/>
        <v>0</v>
      </c>
      <c r="AW68" s="23">
        <f t="shared" si="22"/>
        <v>0</v>
      </c>
      <c r="AX68" s="23">
        <f t="shared" si="22"/>
        <v>0</v>
      </c>
      <c r="AY68" s="23">
        <f t="shared" si="22"/>
        <v>0</v>
      </c>
      <c r="AZ68" s="23">
        <f t="shared" si="22"/>
        <v>0</v>
      </c>
      <c r="BA68" s="23">
        <f t="shared" si="22"/>
        <v>0</v>
      </c>
      <c r="BB68" s="23">
        <f t="shared" si="22"/>
        <v>0</v>
      </c>
      <c r="BC68" s="23">
        <f t="shared" si="22"/>
        <v>0</v>
      </c>
      <c r="BD68" s="23">
        <f t="shared" si="22"/>
        <v>0</v>
      </c>
      <c r="BE68" s="35">
        <f>SUM(Y68:BD68)</f>
        <v>0</v>
      </c>
      <c r="BF68" s="13">
        <f t="shared" si="4"/>
        <v>0</v>
      </c>
    </row>
    <row r="69" spans="1:58" ht="34.5" customHeight="1" x14ac:dyDescent="0.25">
      <c r="A69" s="132"/>
      <c r="B69" s="85"/>
      <c r="C69" s="83"/>
      <c r="D69" s="23" t="s">
        <v>7</v>
      </c>
      <c r="E69" s="23">
        <f>SUM(E71,E74)</f>
        <v>0</v>
      </c>
      <c r="F69" s="23">
        <f t="shared" ref="F69:U69" si="23">SUM(F71,F74)</f>
        <v>0</v>
      </c>
      <c r="G69" s="23">
        <f t="shared" si="23"/>
        <v>0</v>
      </c>
      <c r="H69" s="23">
        <f t="shared" si="23"/>
        <v>0</v>
      </c>
      <c r="I69" s="23">
        <f t="shared" si="23"/>
        <v>0</v>
      </c>
      <c r="J69" s="23">
        <f t="shared" si="23"/>
        <v>0</v>
      </c>
      <c r="K69" s="23">
        <f t="shared" si="23"/>
        <v>0</v>
      </c>
      <c r="L69" s="23">
        <f t="shared" si="23"/>
        <v>0</v>
      </c>
      <c r="M69" s="23">
        <f t="shared" si="23"/>
        <v>0</v>
      </c>
      <c r="N69" s="23">
        <f t="shared" si="23"/>
        <v>0</v>
      </c>
      <c r="O69" s="23">
        <f t="shared" si="23"/>
        <v>0</v>
      </c>
      <c r="P69" s="23">
        <f t="shared" si="23"/>
        <v>0</v>
      </c>
      <c r="Q69" s="23">
        <f t="shared" si="23"/>
        <v>0</v>
      </c>
      <c r="R69" s="23">
        <f t="shared" si="23"/>
        <v>0</v>
      </c>
      <c r="S69" s="23">
        <f t="shared" si="23"/>
        <v>0</v>
      </c>
      <c r="T69" s="23">
        <f t="shared" si="23"/>
        <v>0</v>
      </c>
      <c r="U69" s="23">
        <f t="shared" si="23"/>
        <v>0</v>
      </c>
      <c r="V69" s="32">
        <f t="shared" si="2"/>
        <v>0</v>
      </c>
      <c r="W69" s="1" t="s">
        <v>6</v>
      </c>
      <c r="X69" s="1" t="s">
        <v>6</v>
      </c>
      <c r="Y69" s="23">
        <f>SUM(Y71,Y74)</f>
        <v>0</v>
      </c>
      <c r="Z69" s="23">
        <f t="shared" ref="Z69:BD69" si="24">SUM(Z71,Z74)</f>
        <v>0</v>
      </c>
      <c r="AA69" s="23">
        <f t="shared" si="24"/>
        <v>0</v>
      </c>
      <c r="AB69" s="23">
        <f t="shared" si="24"/>
        <v>0</v>
      </c>
      <c r="AC69" s="23">
        <f t="shared" si="24"/>
        <v>0</v>
      </c>
      <c r="AD69" s="23">
        <f t="shared" si="24"/>
        <v>0</v>
      </c>
      <c r="AE69" s="23">
        <f t="shared" si="24"/>
        <v>0</v>
      </c>
      <c r="AF69" s="23">
        <f t="shared" si="24"/>
        <v>0</v>
      </c>
      <c r="AG69" s="23">
        <f t="shared" si="24"/>
        <v>0</v>
      </c>
      <c r="AH69" s="23">
        <f t="shared" si="24"/>
        <v>0</v>
      </c>
      <c r="AI69" s="23">
        <f t="shared" si="24"/>
        <v>0</v>
      </c>
      <c r="AJ69" s="23">
        <f t="shared" si="24"/>
        <v>0</v>
      </c>
      <c r="AK69" s="23">
        <f t="shared" si="24"/>
        <v>0</v>
      </c>
      <c r="AL69" s="23">
        <f t="shared" si="24"/>
        <v>0</v>
      </c>
      <c r="AM69" s="23">
        <f t="shared" si="24"/>
        <v>0</v>
      </c>
      <c r="AN69" s="23">
        <f t="shared" si="24"/>
        <v>0</v>
      </c>
      <c r="AO69" s="23">
        <f t="shared" si="24"/>
        <v>0</v>
      </c>
      <c r="AP69" s="23">
        <f t="shared" si="24"/>
        <v>0</v>
      </c>
      <c r="AQ69" s="23">
        <f t="shared" si="24"/>
        <v>0</v>
      </c>
      <c r="AR69" s="23">
        <f t="shared" si="24"/>
        <v>0</v>
      </c>
      <c r="AS69" s="23">
        <f t="shared" si="24"/>
        <v>0</v>
      </c>
      <c r="AT69" s="23">
        <f t="shared" si="24"/>
        <v>0</v>
      </c>
      <c r="AU69" s="23">
        <f t="shared" si="24"/>
        <v>0</v>
      </c>
      <c r="AV69" s="23">
        <f t="shared" si="24"/>
        <v>0</v>
      </c>
      <c r="AW69" s="23">
        <f t="shared" si="24"/>
        <v>0</v>
      </c>
      <c r="AX69" s="23">
        <f t="shared" si="24"/>
        <v>0</v>
      </c>
      <c r="AY69" s="23">
        <f t="shared" si="24"/>
        <v>0</v>
      </c>
      <c r="AZ69" s="23">
        <f t="shared" si="24"/>
        <v>0</v>
      </c>
      <c r="BA69" s="23">
        <f t="shared" si="24"/>
        <v>0</v>
      </c>
      <c r="BB69" s="23">
        <f t="shared" si="24"/>
        <v>0</v>
      </c>
      <c r="BC69" s="23">
        <f t="shared" si="24"/>
        <v>0</v>
      </c>
      <c r="BD69" s="23">
        <f t="shared" si="24"/>
        <v>0</v>
      </c>
      <c r="BE69" s="35">
        <f t="shared" si="3"/>
        <v>0</v>
      </c>
      <c r="BF69" s="13">
        <f t="shared" si="4"/>
        <v>0</v>
      </c>
    </row>
    <row r="70" spans="1:58" ht="35.25" customHeight="1" x14ac:dyDescent="0.25">
      <c r="A70" s="132"/>
      <c r="B70" s="78" t="s">
        <v>22</v>
      </c>
      <c r="C70" s="80" t="s">
        <v>79</v>
      </c>
      <c r="D70" s="18" t="s">
        <v>5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32">
        <f t="shared" si="2"/>
        <v>0</v>
      </c>
      <c r="W70" s="1" t="s">
        <v>6</v>
      </c>
      <c r="X70" s="1" t="s">
        <v>6</v>
      </c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35">
        <f t="shared" si="3"/>
        <v>0</v>
      </c>
      <c r="BF70" s="13">
        <f t="shared" si="4"/>
        <v>0</v>
      </c>
    </row>
    <row r="71" spans="1:58" ht="29.25" customHeight="1" x14ac:dyDescent="0.25">
      <c r="A71" s="132"/>
      <c r="B71" s="79"/>
      <c r="C71" s="81"/>
      <c r="D71" s="69" t="s">
        <v>7</v>
      </c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32">
        <f t="shared" si="2"/>
        <v>0</v>
      </c>
      <c r="W71" s="1" t="s">
        <v>6</v>
      </c>
      <c r="X71" s="1" t="s">
        <v>6</v>
      </c>
      <c r="Y71" s="2"/>
      <c r="Z71" s="2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2"/>
      <c r="AU71" s="2"/>
      <c r="AV71" s="69"/>
      <c r="AW71" s="69"/>
      <c r="AX71" s="69"/>
      <c r="AY71" s="69"/>
      <c r="AZ71" s="69"/>
      <c r="BA71" s="69"/>
      <c r="BB71" s="69"/>
      <c r="BC71" s="69"/>
      <c r="BD71" s="69"/>
      <c r="BE71" s="35">
        <f t="shared" si="3"/>
        <v>0</v>
      </c>
      <c r="BF71" s="13">
        <f t="shared" si="4"/>
        <v>0</v>
      </c>
    </row>
    <row r="72" spans="1:58" ht="24" customHeight="1" x14ac:dyDescent="0.25">
      <c r="A72" s="132"/>
      <c r="B72" s="52" t="s">
        <v>76</v>
      </c>
      <c r="C72" s="65" t="s">
        <v>46</v>
      </c>
      <c r="D72" s="65" t="s">
        <v>43</v>
      </c>
      <c r="E72" s="51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51"/>
      <c r="T72" s="51"/>
      <c r="U72" s="51"/>
      <c r="V72" s="32">
        <f t="shared" si="2"/>
        <v>0</v>
      </c>
      <c r="W72" s="1" t="s">
        <v>6</v>
      </c>
      <c r="X72" s="1" t="s">
        <v>6</v>
      </c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35">
        <f t="shared" si="3"/>
        <v>0</v>
      </c>
      <c r="BF72" s="13">
        <f t="shared" si="4"/>
        <v>0</v>
      </c>
    </row>
    <row r="73" spans="1:58" ht="26.4" x14ac:dyDescent="0.25">
      <c r="A73" s="132"/>
      <c r="B73" s="78" t="s">
        <v>59</v>
      </c>
      <c r="C73" s="80" t="s">
        <v>60</v>
      </c>
      <c r="D73" s="17" t="s">
        <v>5</v>
      </c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32">
        <f t="shared" si="2"/>
        <v>0</v>
      </c>
      <c r="W73" s="1" t="s">
        <v>6</v>
      </c>
      <c r="X73" s="1" t="s">
        <v>6</v>
      </c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35">
        <f t="shared" si="3"/>
        <v>0</v>
      </c>
      <c r="BF73" s="13">
        <f t="shared" si="4"/>
        <v>0</v>
      </c>
    </row>
    <row r="74" spans="1:58" ht="34.5" customHeight="1" x14ac:dyDescent="0.25">
      <c r="A74" s="132"/>
      <c r="B74" s="79"/>
      <c r="C74" s="81"/>
      <c r="D74" s="69" t="s">
        <v>7</v>
      </c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32">
        <f t="shared" si="2"/>
        <v>0</v>
      </c>
      <c r="W74" s="1" t="s">
        <v>6</v>
      </c>
      <c r="X74" s="1" t="s">
        <v>6</v>
      </c>
      <c r="Y74" s="2"/>
      <c r="Z74" s="2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2"/>
      <c r="AU74" s="2"/>
      <c r="AV74" s="69"/>
      <c r="AW74" s="69"/>
      <c r="AX74" s="69"/>
      <c r="AY74" s="69"/>
      <c r="AZ74" s="69"/>
      <c r="BA74" s="69"/>
      <c r="BB74" s="69"/>
      <c r="BC74" s="69"/>
      <c r="BD74" s="69"/>
      <c r="BE74" s="35">
        <f t="shared" si="3"/>
        <v>0</v>
      </c>
      <c r="BF74" s="13">
        <f t="shared" si="4"/>
        <v>0</v>
      </c>
    </row>
    <row r="75" spans="1:58" ht="15" customHeight="1" x14ac:dyDescent="0.25">
      <c r="A75" s="132"/>
      <c r="B75" s="52" t="s">
        <v>93</v>
      </c>
      <c r="C75" s="65" t="s">
        <v>46</v>
      </c>
      <c r="D75" s="65" t="s">
        <v>43</v>
      </c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32">
        <f t="shared" si="2"/>
        <v>0</v>
      </c>
      <c r="W75" s="1" t="s">
        <v>6</v>
      </c>
      <c r="X75" s="1" t="s">
        <v>6</v>
      </c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35">
        <f t="shared" si="3"/>
        <v>0</v>
      </c>
      <c r="BF75" s="13">
        <f t="shared" si="4"/>
        <v>0</v>
      </c>
    </row>
    <row r="76" spans="1:58" ht="15" customHeight="1" x14ac:dyDescent="0.25">
      <c r="A76" s="132"/>
      <c r="B76" s="64" t="s">
        <v>92</v>
      </c>
      <c r="C76" s="25" t="s">
        <v>84</v>
      </c>
      <c r="D76" s="65" t="s">
        <v>95</v>
      </c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32"/>
      <c r="W76" s="1"/>
      <c r="X76" s="1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35">
        <f t="shared" si="3"/>
        <v>0</v>
      </c>
      <c r="BF76" s="13">
        <f t="shared" si="4"/>
        <v>0</v>
      </c>
    </row>
    <row r="77" spans="1:58" ht="26.4" x14ac:dyDescent="0.25">
      <c r="A77" s="132"/>
      <c r="B77" s="84" t="s">
        <v>61</v>
      </c>
      <c r="C77" s="82" t="s">
        <v>62</v>
      </c>
      <c r="D77" s="23" t="s">
        <v>5</v>
      </c>
      <c r="E77" s="23">
        <f>SUM(E79,E81,E82)</f>
        <v>8</v>
      </c>
      <c r="F77" s="23">
        <f t="shared" ref="F77:U77" si="25">SUM(F79,F81,F82)</f>
        <v>10</v>
      </c>
      <c r="G77" s="23">
        <f t="shared" si="25"/>
        <v>8</v>
      </c>
      <c r="H77" s="23">
        <f t="shared" si="25"/>
        <v>10</v>
      </c>
      <c r="I77" s="23">
        <f t="shared" si="25"/>
        <v>10</v>
      </c>
      <c r="J77" s="23">
        <f t="shared" si="25"/>
        <v>8</v>
      </c>
      <c r="K77" s="23">
        <f t="shared" si="25"/>
        <v>10</v>
      </c>
      <c r="L77" s="23">
        <f t="shared" si="25"/>
        <v>8</v>
      </c>
      <c r="M77" s="23">
        <f t="shared" si="25"/>
        <v>10</v>
      </c>
      <c r="N77" s="23">
        <f t="shared" si="25"/>
        <v>8</v>
      </c>
      <c r="O77" s="23">
        <f t="shared" si="25"/>
        <v>16</v>
      </c>
      <c r="P77" s="23">
        <f t="shared" si="25"/>
        <v>36</v>
      </c>
      <c r="Q77" s="23">
        <f t="shared" si="25"/>
        <v>36</v>
      </c>
      <c r="R77" s="23">
        <f t="shared" si="25"/>
        <v>36</v>
      </c>
      <c r="S77" s="23">
        <f t="shared" si="25"/>
        <v>0</v>
      </c>
      <c r="T77" s="23">
        <f t="shared" si="25"/>
        <v>0</v>
      </c>
      <c r="U77" s="23">
        <f t="shared" si="25"/>
        <v>0</v>
      </c>
      <c r="V77" s="32">
        <f t="shared" si="2"/>
        <v>214</v>
      </c>
      <c r="W77" s="1" t="s">
        <v>6</v>
      </c>
      <c r="X77" s="1" t="s">
        <v>6</v>
      </c>
      <c r="Y77" s="23">
        <f>SUM(Y79,Y81,Y82)</f>
        <v>14</v>
      </c>
      <c r="Z77" s="23">
        <f t="shared" ref="Z77:BD77" si="26">SUM(Z79,Z81,Z82)</f>
        <v>6</v>
      </c>
      <c r="AA77" s="23">
        <f t="shared" si="26"/>
        <v>12</v>
      </c>
      <c r="AB77" s="23">
        <f t="shared" si="26"/>
        <v>12</v>
      </c>
      <c r="AC77" s="23">
        <f t="shared" si="26"/>
        <v>12</v>
      </c>
      <c r="AD77" s="23">
        <f t="shared" si="26"/>
        <v>12</v>
      </c>
      <c r="AE77" s="23">
        <f t="shared" si="26"/>
        <v>12</v>
      </c>
      <c r="AF77" s="23">
        <f t="shared" si="26"/>
        <v>12</v>
      </c>
      <c r="AG77" s="23">
        <f t="shared" si="26"/>
        <v>12</v>
      </c>
      <c r="AH77" s="23">
        <f t="shared" si="26"/>
        <v>6</v>
      </c>
      <c r="AI77" s="23">
        <f t="shared" si="26"/>
        <v>12</v>
      </c>
      <c r="AJ77" s="23">
        <f t="shared" si="26"/>
        <v>12</v>
      </c>
      <c r="AK77" s="23">
        <f t="shared" si="26"/>
        <v>18</v>
      </c>
      <c r="AL77" s="23">
        <f t="shared" si="26"/>
        <v>0</v>
      </c>
      <c r="AM77" s="23">
        <f t="shared" si="26"/>
        <v>36</v>
      </c>
      <c r="AN77" s="23">
        <f t="shared" si="26"/>
        <v>36</v>
      </c>
      <c r="AO77" s="23">
        <f t="shared" si="26"/>
        <v>36</v>
      </c>
      <c r="AP77" s="23">
        <f t="shared" si="26"/>
        <v>36</v>
      </c>
      <c r="AQ77" s="23">
        <f t="shared" si="26"/>
        <v>36</v>
      </c>
      <c r="AR77" s="23">
        <f t="shared" si="26"/>
        <v>0</v>
      </c>
      <c r="AS77" s="23">
        <f t="shared" si="26"/>
        <v>0</v>
      </c>
      <c r="AT77" s="23">
        <f t="shared" si="26"/>
        <v>0</v>
      </c>
      <c r="AU77" s="23"/>
      <c r="AV77" s="23">
        <f t="shared" ref="AV77:AW77" si="27">SUM(AV79,AV81,AV82)</f>
        <v>0</v>
      </c>
      <c r="AW77" s="23">
        <f t="shared" si="27"/>
        <v>0</v>
      </c>
      <c r="AX77" s="23"/>
      <c r="AY77" s="23">
        <f t="shared" si="26"/>
        <v>0</v>
      </c>
      <c r="AZ77" s="23">
        <f t="shared" si="26"/>
        <v>0</v>
      </c>
      <c r="BA77" s="23">
        <f t="shared" si="26"/>
        <v>0</v>
      </c>
      <c r="BB77" s="23">
        <f t="shared" si="26"/>
        <v>0</v>
      </c>
      <c r="BC77" s="23">
        <f t="shared" si="26"/>
        <v>0</v>
      </c>
      <c r="BD77" s="23">
        <f t="shared" si="26"/>
        <v>0</v>
      </c>
      <c r="BE77" s="35">
        <f t="shared" si="3"/>
        <v>332</v>
      </c>
      <c r="BF77" s="13">
        <f t="shared" ref="BF77:BF98" si="28">SUM(V77,BE77)</f>
        <v>546</v>
      </c>
    </row>
    <row r="78" spans="1:58" ht="27.75" customHeight="1" x14ac:dyDescent="0.25">
      <c r="A78" s="132"/>
      <c r="B78" s="85"/>
      <c r="C78" s="83"/>
      <c r="D78" s="23" t="s">
        <v>7</v>
      </c>
      <c r="E78" s="23">
        <f>SUM(E80)</f>
        <v>0</v>
      </c>
      <c r="F78" s="23">
        <f t="shared" ref="F78:U78" si="29">SUM(F80)</f>
        <v>0</v>
      </c>
      <c r="G78" s="23">
        <f t="shared" si="29"/>
        <v>0</v>
      </c>
      <c r="H78" s="23">
        <f t="shared" si="29"/>
        <v>0</v>
      </c>
      <c r="I78" s="23">
        <f t="shared" si="29"/>
        <v>0</v>
      </c>
      <c r="J78" s="23">
        <f t="shared" si="29"/>
        <v>0</v>
      </c>
      <c r="K78" s="23">
        <f t="shared" si="29"/>
        <v>0</v>
      </c>
      <c r="L78" s="23">
        <f t="shared" si="29"/>
        <v>0</v>
      </c>
      <c r="M78" s="23">
        <f t="shared" si="29"/>
        <v>0</v>
      </c>
      <c r="N78" s="23">
        <f t="shared" si="29"/>
        <v>0</v>
      </c>
      <c r="O78" s="23">
        <f t="shared" si="29"/>
        <v>0</v>
      </c>
      <c r="P78" s="23">
        <f t="shared" si="29"/>
        <v>0</v>
      </c>
      <c r="Q78" s="23">
        <f t="shared" si="29"/>
        <v>0</v>
      </c>
      <c r="R78" s="23">
        <f t="shared" si="29"/>
        <v>0</v>
      </c>
      <c r="S78" s="23">
        <f t="shared" si="29"/>
        <v>0</v>
      </c>
      <c r="T78" s="23">
        <f t="shared" si="29"/>
        <v>0</v>
      </c>
      <c r="U78" s="23">
        <f t="shared" si="29"/>
        <v>0</v>
      </c>
      <c r="V78" s="32">
        <f t="shared" ref="V78:V98" si="30">SUM(E78:U78)</f>
        <v>0</v>
      </c>
      <c r="W78" s="1" t="s">
        <v>6</v>
      </c>
      <c r="X78" s="1" t="s">
        <v>6</v>
      </c>
      <c r="Y78" s="23">
        <f>SUM(Y80)</f>
        <v>0</v>
      </c>
      <c r="Z78" s="23">
        <f t="shared" ref="Z78:BD78" si="31">SUM(Z80)</f>
        <v>0</v>
      </c>
      <c r="AA78" s="23">
        <f t="shared" si="31"/>
        <v>0</v>
      </c>
      <c r="AB78" s="23">
        <f t="shared" si="31"/>
        <v>0</v>
      </c>
      <c r="AC78" s="23">
        <f t="shared" si="31"/>
        <v>0</v>
      </c>
      <c r="AD78" s="23">
        <f t="shared" si="31"/>
        <v>0</v>
      </c>
      <c r="AE78" s="23">
        <f t="shared" si="31"/>
        <v>0</v>
      </c>
      <c r="AF78" s="23">
        <f t="shared" si="31"/>
        <v>0</v>
      </c>
      <c r="AG78" s="23">
        <f t="shared" si="31"/>
        <v>0</v>
      </c>
      <c r="AH78" s="23">
        <f t="shared" si="31"/>
        <v>0</v>
      </c>
      <c r="AI78" s="23">
        <f t="shared" si="31"/>
        <v>0</v>
      </c>
      <c r="AJ78" s="23">
        <f t="shared" si="31"/>
        <v>0</v>
      </c>
      <c r="AK78" s="23">
        <f t="shared" si="31"/>
        <v>0</v>
      </c>
      <c r="AL78" s="23">
        <f t="shared" si="31"/>
        <v>0</v>
      </c>
      <c r="AM78" s="23">
        <f t="shared" si="31"/>
        <v>0</v>
      </c>
      <c r="AN78" s="23">
        <f t="shared" si="31"/>
        <v>0</v>
      </c>
      <c r="AO78" s="23">
        <f t="shared" si="31"/>
        <v>0</v>
      </c>
      <c r="AP78" s="23">
        <f t="shared" si="31"/>
        <v>0</v>
      </c>
      <c r="AQ78" s="23">
        <f t="shared" si="31"/>
        <v>0</v>
      </c>
      <c r="AR78" s="23">
        <f t="shared" si="31"/>
        <v>0</v>
      </c>
      <c r="AS78" s="23">
        <f t="shared" si="31"/>
        <v>0</v>
      </c>
      <c r="AT78" s="23">
        <f t="shared" si="31"/>
        <v>0</v>
      </c>
      <c r="AU78" s="23"/>
      <c r="AV78" s="23">
        <f t="shared" ref="AV78:AW78" si="32">SUM(AV80)</f>
        <v>0</v>
      </c>
      <c r="AW78" s="23">
        <f t="shared" si="32"/>
        <v>0</v>
      </c>
      <c r="AX78" s="23"/>
      <c r="AY78" s="23">
        <f t="shared" si="31"/>
        <v>0</v>
      </c>
      <c r="AZ78" s="23">
        <f t="shared" si="31"/>
        <v>0</v>
      </c>
      <c r="BA78" s="23">
        <f t="shared" si="31"/>
        <v>0</v>
      </c>
      <c r="BB78" s="23">
        <f t="shared" si="31"/>
        <v>0</v>
      </c>
      <c r="BC78" s="23">
        <f t="shared" si="31"/>
        <v>0</v>
      </c>
      <c r="BD78" s="23">
        <f t="shared" si="31"/>
        <v>0</v>
      </c>
      <c r="BE78" s="35">
        <f t="shared" ref="BE78:BE97" si="33">SUM(Y78:BD78)</f>
        <v>0</v>
      </c>
      <c r="BF78" s="13">
        <f t="shared" si="28"/>
        <v>0</v>
      </c>
    </row>
    <row r="79" spans="1:58" ht="25.5" customHeight="1" x14ac:dyDescent="0.25">
      <c r="A79" s="132"/>
      <c r="B79" s="78" t="s">
        <v>63</v>
      </c>
      <c r="C79" s="80" t="s">
        <v>94</v>
      </c>
      <c r="D79" s="17" t="s">
        <v>5</v>
      </c>
      <c r="E79" s="18">
        <v>2</v>
      </c>
      <c r="F79" s="18">
        <v>4</v>
      </c>
      <c r="G79" s="18">
        <v>2</v>
      </c>
      <c r="H79" s="18">
        <v>4</v>
      </c>
      <c r="I79" s="18">
        <v>4</v>
      </c>
      <c r="J79" s="18">
        <v>2</v>
      </c>
      <c r="K79" s="18">
        <v>4</v>
      </c>
      <c r="L79" s="18">
        <v>2</v>
      </c>
      <c r="M79" s="18">
        <v>4</v>
      </c>
      <c r="N79" s="18">
        <v>2</v>
      </c>
      <c r="O79" s="18">
        <v>4</v>
      </c>
      <c r="P79" s="18"/>
      <c r="Q79" s="18"/>
      <c r="R79" s="18"/>
      <c r="S79" s="18"/>
      <c r="T79" s="18"/>
      <c r="U79" s="18"/>
      <c r="V79" s="32">
        <f t="shared" si="30"/>
        <v>34</v>
      </c>
      <c r="W79" s="1" t="s">
        <v>6</v>
      </c>
      <c r="X79" s="1" t="s">
        <v>6</v>
      </c>
      <c r="Y79" s="18">
        <v>8</v>
      </c>
      <c r="Z79" s="18">
        <v>6</v>
      </c>
      <c r="AA79" s="18">
        <v>6</v>
      </c>
      <c r="AB79" s="18">
        <v>6</v>
      </c>
      <c r="AC79" s="18">
        <v>6</v>
      </c>
      <c r="AD79" s="18">
        <v>6</v>
      </c>
      <c r="AE79" s="18">
        <v>6</v>
      </c>
      <c r="AF79" s="18">
        <v>6</v>
      </c>
      <c r="AG79" s="18">
        <v>6</v>
      </c>
      <c r="AH79" s="18">
        <v>6</v>
      </c>
      <c r="AI79" s="18">
        <v>6</v>
      </c>
      <c r="AJ79" s="18">
        <v>6</v>
      </c>
      <c r="AK79" s="18">
        <v>6</v>
      </c>
      <c r="AL79" s="18"/>
      <c r="AM79" s="18"/>
      <c r="AN79" s="18"/>
      <c r="AO79" s="18"/>
      <c r="AP79" s="18"/>
      <c r="AQ79" s="18"/>
      <c r="AR79" s="18"/>
      <c r="AS79" s="18"/>
      <c r="AT79" s="18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35">
        <f t="shared" si="33"/>
        <v>80</v>
      </c>
      <c r="BF79" s="13">
        <f t="shared" si="28"/>
        <v>114</v>
      </c>
    </row>
    <row r="80" spans="1:58" ht="29.25" customHeight="1" x14ac:dyDescent="0.25">
      <c r="A80" s="132"/>
      <c r="B80" s="79"/>
      <c r="C80" s="81"/>
      <c r="D80" s="69" t="s">
        <v>7</v>
      </c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2">
        <f t="shared" si="30"/>
        <v>0</v>
      </c>
      <c r="W80" s="1" t="s">
        <v>6</v>
      </c>
      <c r="X80" s="1" t="s">
        <v>6</v>
      </c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5">
        <f t="shared" si="33"/>
        <v>0</v>
      </c>
      <c r="BF80" s="13">
        <f t="shared" si="28"/>
        <v>0</v>
      </c>
    </row>
    <row r="81" spans="1:58" ht="18.75" customHeight="1" x14ac:dyDescent="0.25">
      <c r="A81" s="132"/>
      <c r="B81" s="24" t="s">
        <v>77</v>
      </c>
      <c r="C81" s="65" t="s">
        <v>83</v>
      </c>
      <c r="D81" s="25" t="s">
        <v>47</v>
      </c>
      <c r="E81" s="36">
        <v>6</v>
      </c>
      <c r="F81" s="36">
        <v>6</v>
      </c>
      <c r="G81" s="36">
        <v>6</v>
      </c>
      <c r="H81" s="36">
        <v>6</v>
      </c>
      <c r="I81" s="36">
        <v>6</v>
      </c>
      <c r="J81" s="36">
        <v>6</v>
      </c>
      <c r="K81" s="36">
        <v>6</v>
      </c>
      <c r="L81" s="36">
        <v>6</v>
      </c>
      <c r="M81" s="36">
        <v>6</v>
      </c>
      <c r="N81" s="36">
        <v>6</v>
      </c>
      <c r="O81" s="36">
        <v>12</v>
      </c>
      <c r="P81" s="36"/>
      <c r="Q81" s="36"/>
      <c r="R81" s="36"/>
      <c r="S81" s="36"/>
      <c r="T81" s="36"/>
      <c r="U81" s="36"/>
      <c r="V81" s="32">
        <f t="shared" si="30"/>
        <v>72</v>
      </c>
      <c r="W81" s="1" t="s">
        <v>6</v>
      </c>
      <c r="X81" s="1" t="s">
        <v>6</v>
      </c>
      <c r="Y81" s="36">
        <v>6</v>
      </c>
      <c r="Z81" s="36"/>
      <c r="AA81" s="36">
        <v>6</v>
      </c>
      <c r="AB81" s="36">
        <v>6</v>
      </c>
      <c r="AC81" s="36">
        <v>6</v>
      </c>
      <c r="AD81" s="36">
        <v>6</v>
      </c>
      <c r="AE81" s="36">
        <v>6</v>
      </c>
      <c r="AF81" s="36">
        <v>6</v>
      </c>
      <c r="AG81" s="36">
        <v>6</v>
      </c>
      <c r="AH81" s="36"/>
      <c r="AI81" s="36">
        <v>6</v>
      </c>
      <c r="AJ81" s="36">
        <v>6</v>
      </c>
      <c r="AK81" s="36">
        <v>12</v>
      </c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5">
        <f t="shared" si="33"/>
        <v>72</v>
      </c>
      <c r="BF81" s="13">
        <f t="shared" si="28"/>
        <v>144</v>
      </c>
    </row>
    <row r="82" spans="1:58" ht="24.75" customHeight="1" x14ac:dyDescent="0.25">
      <c r="A82" s="132"/>
      <c r="B82" s="24" t="s">
        <v>78</v>
      </c>
      <c r="C82" s="25" t="s">
        <v>84</v>
      </c>
      <c r="D82" s="25" t="s">
        <v>66</v>
      </c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>
        <v>36</v>
      </c>
      <c r="Q82" s="36">
        <v>36</v>
      </c>
      <c r="R82" s="36">
        <v>36</v>
      </c>
      <c r="S82" s="36"/>
      <c r="T82" s="36"/>
      <c r="U82" s="36"/>
      <c r="V82" s="32">
        <f t="shared" si="30"/>
        <v>108</v>
      </c>
      <c r="W82" s="1" t="s">
        <v>6</v>
      </c>
      <c r="X82" s="1" t="s">
        <v>6</v>
      </c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>
        <v>36</v>
      </c>
      <c r="AN82" s="36">
        <v>36</v>
      </c>
      <c r="AO82" s="36">
        <v>36</v>
      </c>
      <c r="AP82" s="36">
        <v>36</v>
      </c>
      <c r="AQ82" s="36">
        <v>36</v>
      </c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5">
        <f t="shared" si="33"/>
        <v>180</v>
      </c>
      <c r="BF82" s="13">
        <f t="shared" si="28"/>
        <v>288</v>
      </c>
    </row>
    <row r="83" spans="1:58" ht="39" customHeight="1" x14ac:dyDescent="0.25">
      <c r="A83" s="132"/>
      <c r="B83" s="84" t="s">
        <v>41</v>
      </c>
      <c r="C83" s="82" t="s">
        <v>64</v>
      </c>
      <c r="D83" s="23" t="s">
        <v>5</v>
      </c>
      <c r="E83" s="23">
        <f>SUM(E85,E87,E88)</f>
        <v>10</v>
      </c>
      <c r="F83" s="23">
        <f t="shared" ref="F83:U83" si="34">SUM(F85,F87,F88)</f>
        <v>10</v>
      </c>
      <c r="G83" s="23">
        <f t="shared" si="34"/>
        <v>10</v>
      </c>
      <c r="H83" s="23">
        <f t="shared" si="34"/>
        <v>8</v>
      </c>
      <c r="I83" s="23">
        <f t="shared" si="34"/>
        <v>10</v>
      </c>
      <c r="J83" s="23">
        <f t="shared" si="34"/>
        <v>8</v>
      </c>
      <c r="K83" s="23">
        <f t="shared" si="34"/>
        <v>16</v>
      </c>
      <c r="L83" s="23">
        <f t="shared" si="34"/>
        <v>8</v>
      </c>
      <c r="M83" s="23">
        <f t="shared" si="34"/>
        <v>16</v>
      </c>
      <c r="N83" s="23">
        <f t="shared" si="34"/>
        <v>10</v>
      </c>
      <c r="O83" s="23">
        <f t="shared" si="34"/>
        <v>4</v>
      </c>
      <c r="P83" s="23">
        <f t="shared" si="34"/>
        <v>0</v>
      </c>
      <c r="Q83" s="23">
        <f t="shared" si="34"/>
        <v>0</v>
      </c>
      <c r="R83" s="23">
        <f t="shared" si="34"/>
        <v>0</v>
      </c>
      <c r="S83" s="23">
        <f t="shared" si="34"/>
        <v>36</v>
      </c>
      <c r="T83" s="23">
        <f t="shared" si="34"/>
        <v>36</v>
      </c>
      <c r="U83" s="23">
        <f t="shared" si="34"/>
        <v>36</v>
      </c>
      <c r="V83" s="32">
        <f t="shared" si="30"/>
        <v>218</v>
      </c>
      <c r="W83" s="1" t="s">
        <v>6</v>
      </c>
      <c r="X83" s="1" t="s">
        <v>6</v>
      </c>
      <c r="Y83" s="23">
        <f>SUM(Y85,Y87,Y88)</f>
        <v>6</v>
      </c>
      <c r="Z83" s="23">
        <f t="shared" ref="Z83:BD83" si="35">SUM(Z85,Z87,Z88)</f>
        <v>12</v>
      </c>
      <c r="AA83" s="23">
        <f t="shared" si="35"/>
        <v>12</v>
      </c>
      <c r="AB83" s="23">
        <f t="shared" si="35"/>
        <v>12</v>
      </c>
      <c r="AC83" s="23">
        <f t="shared" si="35"/>
        <v>12</v>
      </c>
      <c r="AD83" s="23">
        <f t="shared" si="35"/>
        <v>12</v>
      </c>
      <c r="AE83" s="23">
        <f t="shared" si="35"/>
        <v>12</v>
      </c>
      <c r="AF83" s="23">
        <f t="shared" si="35"/>
        <v>12</v>
      </c>
      <c r="AG83" s="23">
        <f t="shared" si="35"/>
        <v>12</v>
      </c>
      <c r="AH83" s="23">
        <f t="shared" si="35"/>
        <v>12</v>
      </c>
      <c r="AI83" s="23">
        <f t="shared" si="35"/>
        <v>12</v>
      </c>
      <c r="AJ83" s="23">
        <f t="shared" si="35"/>
        <v>6</v>
      </c>
      <c r="AK83" s="23">
        <f t="shared" si="35"/>
        <v>6</v>
      </c>
      <c r="AL83" s="23">
        <f t="shared" si="35"/>
        <v>6</v>
      </c>
      <c r="AM83" s="23">
        <f t="shared" si="35"/>
        <v>0</v>
      </c>
      <c r="AN83" s="23">
        <f t="shared" si="35"/>
        <v>0</v>
      </c>
      <c r="AO83" s="23">
        <f t="shared" si="35"/>
        <v>0</v>
      </c>
      <c r="AP83" s="23">
        <f t="shared" si="35"/>
        <v>0</v>
      </c>
      <c r="AQ83" s="23">
        <f t="shared" si="35"/>
        <v>0</v>
      </c>
      <c r="AR83" s="23">
        <f t="shared" si="35"/>
        <v>36</v>
      </c>
      <c r="AS83" s="23">
        <f t="shared" si="35"/>
        <v>36</v>
      </c>
      <c r="AT83" s="23">
        <f t="shared" si="35"/>
        <v>36</v>
      </c>
      <c r="AU83" s="23">
        <f t="shared" si="35"/>
        <v>36</v>
      </c>
      <c r="AV83" s="23">
        <f t="shared" si="35"/>
        <v>0</v>
      </c>
      <c r="AW83" s="23">
        <f t="shared" si="35"/>
        <v>0</v>
      </c>
      <c r="AX83" s="23">
        <f t="shared" si="35"/>
        <v>0</v>
      </c>
      <c r="AY83" s="23">
        <f t="shared" si="35"/>
        <v>0</v>
      </c>
      <c r="AZ83" s="23">
        <f t="shared" si="35"/>
        <v>0</v>
      </c>
      <c r="BA83" s="23">
        <f t="shared" si="35"/>
        <v>0</v>
      </c>
      <c r="BB83" s="23">
        <f t="shared" si="35"/>
        <v>0</v>
      </c>
      <c r="BC83" s="23">
        <f t="shared" si="35"/>
        <v>0</v>
      </c>
      <c r="BD83" s="23">
        <f t="shared" si="35"/>
        <v>0</v>
      </c>
      <c r="BE83" s="35">
        <f t="shared" si="33"/>
        <v>288</v>
      </c>
      <c r="BF83" s="13">
        <f t="shared" si="28"/>
        <v>506</v>
      </c>
    </row>
    <row r="84" spans="1:58" ht="38.25" customHeight="1" x14ac:dyDescent="0.25">
      <c r="A84" s="132"/>
      <c r="B84" s="85"/>
      <c r="C84" s="83"/>
      <c r="D84" s="23" t="s">
        <v>7</v>
      </c>
      <c r="E84" s="23">
        <f>SUM(E86)</f>
        <v>0</v>
      </c>
      <c r="F84" s="23">
        <f t="shared" ref="F84:U84" si="36">SUM(F86)</f>
        <v>0</v>
      </c>
      <c r="G84" s="23">
        <f t="shared" si="36"/>
        <v>0</v>
      </c>
      <c r="H84" s="23">
        <f t="shared" si="36"/>
        <v>0</v>
      </c>
      <c r="I84" s="23">
        <f t="shared" si="36"/>
        <v>0</v>
      </c>
      <c r="J84" s="23">
        <f t="shared" si="36"/>
        <v>0</v>
      </c>
      <c r="K84" s="23">
        <f t="shared" si="36"/>
        <v>0</v>
      </c>
      <c r="L84" s="23">
        <f t="shared" si="36"/>
        <v>0</v>
      </c>
      <c r="M84" s="23">
        <f t="shared" si="36"/>
        <v>0</v>
      </c>
      <c r="N84" s="23">
        <f t="shared" si="36"/>
        <v>0</v>
      </c>
      <c r="O84" s="23">
        <f t="shared" si="36"/>
        <v>0</v>
      </c>
      <c r="P84" s="23">
        <f t="shared" si="36"/>
        <v>0</v>
      </c>
      <c r="Q84" s="23">
        <f t="shared" si="36"/>
        <v>0</v>
      </c>
      <c r="R84" s="23">
        <f t="shared" si="36"/>
        <v>0</v>
      </c>
      <c r="S84" s="23">
        <f t="shared" si="36"/>
        <v>0</v>
      </c>
      <c r="T84" s="23">
        <f t="shared" si="36"/>
        <v>0</v>
      </c>
      <c r="U84" s="23">
        <f t="shared" si="36"/>
        <v>0</v>
      </c>
      <c r="V84" s="32">
        <f t="shared" si="30"/>
        <v>0</v>
      </c>
      <c r="W84" s="1" t="s">
        <v>6</v>
      </c>
      <c r="X84" s="1" t="s">
        <v>6</v>
      </c>
      <c r="Y84" s="23">
        <f>SUM(Y86)</f>
        <v>0</v>
      </c>
      <c r="Z84" s="23">
        <f t="shared" ref="Z84:BD84" si="37">SUM(Z86)</f>
        <v>0</v>
      </c>
      <c r="AA84" s="23">
        <f t="shared" si="37"/>
        <v>0</v>
      </c>
      <c r="AB84" s="23">
        <f t="shared" si="37"/>
        <v>0</v>
      </c>
      <c r="AC84" s="23">
        <f t="shared" si="37"/>
        <v>0</v>
      </c>
      <c r="AD84" s="23">
        <f t="shared" si="37"/>
        <v>0</v>
      </c>
      <c r="AE84" s="23">
        <f t="shared" si="37"/>
        <v>0</v>
      </c>
      <c r="AF84" s="23">
        <f t="shared" si="37"/>
        <v>0</v>
      </c>
      <c r="AG84" s="23">
        <f t="shared" si="37"/>
        <v>0</v>
      </c>
      <c r="AH84" s="23">
        <f t="shared" si="37"/>
        <v>0</v>
      </c>
      <c r="AI84" s="23">
        <f t="shared" si="37"/>
        <v>0</v>
      </c>
      <c r="AJ84" s="23">
        <f t="shared" si="37"/>
        <v>0</v>
      </c>
      <c r="AK84" s="23">
        <f t="shared" si="37"/>
        <v>0</v>
      </c>
      <c r="AL84" s="23">
        <f t="shared" si="37"/>
        <v>0</v>
      </c>
      <c r="AM84" s="23">
        <f t="shared" si="37"/>
        <v>0</v>
      </c>
      <c r="AN84" s="23">
        <f t="shared" si="37"/>
        <v>0</v>
      </c>
      <c r="AO84" s="23">
        <f t="shared" si="37"/>
        <v>0</v>
      </c>
      <c r="AP84" s="23">
        <f t="shared" si="37"/>
        <v>0</v>
      </c>
      <c r="AQ84" s="23">
        <f t="shared" si="37"/>
        <v>0</v>
      </c>
      <c r="AR84" s="23">
        <f t="shared" si="37"/>
        <v>0</v>
      </c>
      <c r="AS84" s="23">
        <f t="shared" si="37"/>
        <v>0</v>
      </c>
      <c r="AT84" s="23">
        <f t="shared" si="37"/>
        <v>0</v>
      </c>
      <c r="AU84" s="23"/>
      <c r="AV84" s="23">
        <f t="shared" si="37"/>
        <v>0</v>
      </c>
      <c r="AW84" s="23">
        <f t="shared" si="37"/>
        <v>0</v>
      </c>
      <c r="AX84" s="23">
        <f t="shared" si="37"/>
        <v>0</v>
      </c>
      <c r="AY84" s="23">
        <f t="shared" si="37"/>
        <v>0</v>
      </c>
      <c r="AZ84" s="23">
        <f t="shared" si="37"/>
        <v>0</v>
      </c>
      <c r="BA84" s="23">
        <f t="shared" si="37"/>
        <v>0</v>
      </c>
      <c r="BB84" s="23">
        <f t="shared" si="37"/>
        <v>0</v>
      </c>
      <c r="BC84" s="23">
        <f t="shared" si="37"/>
        <v>0</v>
      </c>
      <c r="BD84" s="23">
        <f t="shared" si="37"/>
        <v>0</v>
      </c>
      <c r="BE84" s="35">
        <f t="shared" si="33"/>
        <v>0</v>
      </c>
      <c r="BF84" s="13">
        <f t="shared" si="28"/>
        <v>0</v>
      </c>
    </row>
    <row r="85" spans="1:58" ht="32.25" customHeight="1" x14ac:dyDescent="0.25">
      <c r="A85" s="132"/>
      <c r="B85" s="78" t="s">
        <v>42</v>
      </c>
      <c r="C85" s="80" t="s">
        <v>65</v>
      </c>
      <c r="D85" s="18" t="s">
        <v>5</v>
      </c>
      <c r="E85" s="18">
        <v>4</v>
      </c>
      <c r="F85" s="18">
        <v>4</v>
      </c>
      <c r="G85" s="18">
        <v>4</v>
      </c>
      <c r="H85" s="18">
        <v>2</v>
      </c>
      <c r="I85" s="18">
        <v>4</v>
      </c>
      <c r="J85" s="18">
        <v>2</v>
      </c>
      <c r="K85" s="18">
        <v>4</v>
      </c>
      <c r="L85" s="18">
        <v>2</v>
      </c>
      <c r="M85" s="18">
        <v>4</v>
      </c>
      <c r="N85" s="18">
        <v>4</v>
      </c>
      <c r="O85" s="18">
        <v>4</v>
      </c>
      <c r="P85" s="18"/>
      <c r="Q85" s="18"/>
      <c r="R85" s="18"/>
      <c r="S85" s="18"/>
      <c r="T85" s="18"/>
      <c r="U85" s="18"/>
      <c r="V85" s="32">
        <f t="shared" si="30"/>
        <v>38</v>
      </c>
      <c r="W85" s="1" t="s">
        <v>6</v>
      </c>
      <c r="X85" s="1" t="s">
        <v>6</v>
      </c>
      <c r="Y85" s="18">
        <v>6</v>
      </c>
      <c r="Z85" s="18">
        <v>6</v>
      </c>
      <c r="AA85" s="18">
        <v>6</v>
      </c>
      <c r="AB85" s="18">
        <v>6</v>
      </c>
      <c r="AC85" s="18">
        <v>6</v>
      </c>
      <c r="AD85" s="18">
        <v>6</v>
      </c>
      <c r="AE85" s="18">
        <v>6</v>
      </c>
      <c r="AF85" s="18">
        <v>6</v>
      </c>
      <c r="AG85" s="18">
        <v>6</v>
      </c>
      <c r="AH85" s="18">
        <v>6</v>
      </c>
      <c r="AI85" s="18">
        <v>6</v>
      </c>
      <c r="AJ85" s="18">
        <v>6</v>
      </c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35">
        <f t="shared" si="33"/>
        <v>72</v>
      </c>
      <c r="BF85" s="13">
        <f t="shared" si="28"/>
        <v>110</v>
      </c>
    </row>
    <row r="86" spans="1:58" ht="31.5" customHeight="1" x14ac:dyDescent="0.25">
      <c r="A86" s="132"/>
      <c r="B86" s="79"/>
      <c r="C86" s="81"/>
      <c r="D86" s="69" t="s">
        <v>7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2">
        <f t="shared" si="30"/>
        <v>0</v>
      </c>
      <c r="W86" s="1" t="s">
        <v>6</v>
      </c>
      <c r="X86" s="1" t="s">
        <v>6</v>
      </c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5">
        <f t="shared" si="33"/>
        <v>0</v>
      </c>
      <c r="BF86" s="13">
        <f t="shared" si="28"/>
        <v>0</v>
      </c>
    </row>
    <row r="87" spans="1:58" ht="21" customHeight="1" x14ac:dyDescent="0.25">
      <c r="A87" s="132"/>
      <c r="B87" s="24" t="s">
        <v>44</v>
      </c>
      <c r="C87" s="25" t="s">
        <v>83</v>
      </c>
      <c r="D87" s="25" t="s">
        <v>47</v>
      </c>
      <c r="E87" s="36">
        <v>6</v>
      </c>
      <c r="F87" s="36">
        <v>6</v>
      </c>
      <c r="G87" s="36">
        <v>6</v>
      </c>
      <c r="H87" s="36">
        <v>6</v>
      </c>
      <c r="I87" s="36">
        <v>6</v>
      </c>
      <c r="J87" s="36">
        <v>6</v>
      </c>
      <c r="K87" s="36">
        <v>12</v>
      </c>
      <c r="L87" s="36">
        <v>6</v>
      </c>
      <c r="M87" s="36">
        <v>12</v>
      </c>
      <c r="N87" s="36">
        <v>6</v>
      </c>
      <c r="O87" s="36"/>
      <c r="P87" s="36"/>
      <c r="Q87" s="36"/>
      <c r="R87" s="36"/>
      <c r="S87" s="36"/>
      <c r="T87" s="36"/>
      <c r="U87" s="36"/>
      <c r="V87" s="32">
        <f t="shared" si="30"/>
        <v>72</v>
      </c>
      <c r="W87" s="1" t="s">
        <v>6</v>
      </c>
      <c r="X87" s="1" t="s">
        <v>6</v>
      </c>
      <c r="Y87" s="36"/>
      <c r="Z87" s="36">
        <v>6</v>
      </c>
      <c r="AA87" s="36">
        <v>6</v>
      </c>
      <c r="AB87" s="36">
        <v>6</v>
      </c>
      <c r="AC87" s="36">
        <v>6</v>
      </c>
      <c r="AD87" s="36">
        <v>6</v>
      </c>
      <c r="AE87" s="36">
        <v>6</v>
      </c>
      <c r="AF87" s="36">
        <v>6</v>
      </c>
      <c r="AG87" s="36">
        <v>6</v>
      </c>
      <c r="AH87" s="36">
        <v>6</v>
      </c>
      <c r="AI87" s="36">
        <v>6</v>
      </c>
      <c r="AJ87" s="36"/>
      <c r="AK87" s="36">
        <v>6</v>
      </c>
      <c r="AL87" s="36">
        <v>6</v>
      </c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5">
        <f t="shared" si="33"/>
        <v>72</v>
      </c>
      <c r="BF87" s="13">
        <f t="shared" si="28"/>
        <v>144</v>
      </c>
    </row>
    <row r="88" spans="1:58" ht="31.5" customHeight="1" x14ac:dyDescent="0.25">
      <c r="A88" s="132"/>
      <c r="B88" s="24" t="s">
        <v>45</v>
      </c>
      <c r="C88" s="25" t="s">
        <v>84</v>
      </c>
      <c r="D88" s="25" t="s">
        <v>66</v>
      </c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>
        <v>36</v>
      </c>
      <c r="T88" s="36">
        <v>36</v>
      </c>
      <c r="U88" s="36">
        <v>36</v>
      </c>
      <c r="V88" s="32">
        <f t="shared" si="30"/>
        <v>108</v>
      </c>
      <c r="W88" s="1" t="s">
        <v>6</v>
      </c>
      <c r="X88" s="1" t="s">
        <v>6</v>
      </c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>
        <v>36</v>
      </c>
      <c r="AS88" s="36">
        <v>36</v>
      </c>
      <c r="AT88" s="36">
        <v>36</v>
      </c>
      <c r="AU88" s="36">
        <v>36</v>
      </c>
      <c r="AV88" s="36"/>
      <c r="AW88" s="36"/>
      <c r="AX88" s="36"/>
      <c r="AY88" s="36"/>
      <c r="AZ88" s="36"/>
      <c r="BA88" s="36"/>
      <c r="BB88" s="36"/>
      <c r="BC88" s="36"/>
      <c r="BD88" s="36"/>
      <c r="BE88" s="35">
        <f t="shared" si="33"/>
        <v>144</v>
      </c>
      <c r="BF88" s="13">
        <f t="shared" si="28"/>
        <v>252</v>
      </c>
    </row>
    <row r="89" spans="1:58" ht="38.25" customHeight="1" x14ac:dyDescent="0.25">
      <c r="A89" s="132"/>
      <c r="B89" s="84" t="s">
        <v>67</v>
      </c>
      <c r="C89" s="82" t="s">
        <v>48</v>
      </c>
      <c r="D89" s="23" t="s">
        <v>5</v>
      </c>
      <c r="E89" s="23">
        <f>SUM(E91,E93,E95,E96)</f>
        <v>8</v>
      </c>
      <c r="F89" s="23">
        <f t="shared" ref="F89:U89" si="38">SUM(F91,F93,F95,F96)</f>
        <v>2</v>
      </c>
      <c r="G89" s="23">
        <f t="shared" si="38"/>
        <v>10</v>
      </c>
      <c r="H89" s="23">
        <f t="shared" si="38"/>
        <v>4</v>
      </c>
      <c r="I89" s="23">
        <f t="shared" si="38"/>
        <v>8</v>
      </c>
      <c r="J89" s="23">
        <f t="shared" si="38"/>
        <v>10</v>
      </c>
      <c r="K89" s="23">
        <f t="shared" si="38"/>
        <v>2</v>
      </c>
      <c r="L89" s="23">
        <f t="shared" si="38"/>
        <v>10</v>
      </c>
      <c r="M89" s="23">
        <f t="shared" si="38"/>
        <v>2</v>
      </c>
      <c r="N89" s="23">
        <f t="shared" si="38"/>
        <v>10</v>
      </c>
      <c r="O89" s="23">
        <f t="shared" si="38"/>
        <v>4</v>
      </c>
      <c r="P89" s="23">
        <f t="shared" si="38"/>
        <v>0</v>
      </c>
      <c r="Q89" s="23">
        <f t="shared" si="38"/>
        <v>0</v>
      </c>
      <c r="R89" s="23">
        <f t="shared" si="38"/>
        <v>0</v>
      </c>
      <c r="S89" s="23">
        <f t="shared" si="38"/>
        <v>0</v>
      </c>
      <c r="T89" s="23">
        <f t="shared" si="38"/>
        <v>0</v>
      </c>
      <c r="U89" s="23">
        <f t="shared" si="38"/>
        <v>0</v>
      </c>
      <c r="V89" s="32">
        <f t="shared" si="30"/>
        <v>70</v>
      </c>
      <c r="W89" s="1" t="s">
        <v>6</v>
      </c>
      <c r="X89" s="1" t="s">
        <v>6</v>
      </c>
      <c r="Y89" s="23">
        <f>SUM(Y91,Y93,Y95,Y96)</f>
        <v>4</v>
      </c>
      <c r="Z89" s="23">
        <f t="shared" ref="Z89:BD89" si="39">SUM(Z91,Z93,Z95,Z96)</f>
        <v>8</v>
      </c>
      <c r="AA89" s="23">
        <f t="shared" si="39"/>
        <v>4</v>
      </c>
      <c r="AB89" s="23">
        <f t="shared" si="39"/>
        <v>8</v>
      </c>
      <c r="AC89" s="23">
        <f t="shared" si="39"/>
        <v>4</v>
      </c>
      <c r="AD89" s="23">
        <f t="shared" si="39"/>
        <v>2</v>
      </c>
      <c r="AE89" s="23">
        <f t="shared" si="39"/>
        <v>4</v>
      </c>
      <c r="AF89" s="23">
        <f t="shared" si="39"/>
        <v>2</v>
      </c>
      <c r="AG89" s="23">
        <f t="shared" si="39"/>
        <v>4</v>
      </c>
      <c r="AH89" s="23">
        <f t="shared" si="39"/>
        <v>8</v>
      </c>
      <c r="AI89" s="23">
        <f t="shared" si="39"/>
        <v>2</v>
      </c>
      <c r="AJ89" s="23">
        <f t="shared" si="39"/>
        <v>8</v>
      </c>
      <c r="AK89" s="23">
        <f t="shared" si="39"/>
        <v>6</v>
      </c>
      <c r="AL89" s="23">
        <f t="shared" si="39"/>
        <v>6</v>
      </c>
      <c r="AM89" s="23">
        <f t="shared" si="39"/>
        <v>0</v>
      </c>
      <c r="AN89" s="23">
        <f t="shared" si="39"/>
        <v>0</v>
      </c>
      <c r="AO89" s="23">
        <f t="shared" si="39"/>
        <v>0</v>
      </c>
      <c r="AP89" s="23">
        <f t="shared" si="39"/>
        <v>0</v>
      </c>
      <c r="AQ89" s="23">
        <f t="shared" si="39"/>
        <v>0</v>
      </c>
      <c r="AR89" s="23">
        <f t="shared" si="39"/>
        <v>0</v>
      </c>
      <c r="AS89" s="23">
        <f t="shared" si="39"/>
        <v>0</v>
      </c>
      <c r="AT89" s="23">
        <f t="shared" si="39"/>
        <v>0</v>
      </c>
      <c r="AU89" s="23">
        <f t="shared" si="39"/>
        <v>0</v>
      </c>
      <c r="AV89" s="23">
        <f t="shared" si="39"/>
        <v>0</v>
      </c>
      <c r="AW89" s="23">
        <f t="shared" si="39"/>
        <v>0</v>
      </c>
      <c r="AX89" s="23">
        <f t="shared" si="39"/>
        <v>0</v>
      </c>
      <c r="AY89" s="23">
        <f t="shared" si="39"/>
        <v>0</v>
      </c>
      <c r="AZ89" s="23">
        <f t="shared" si="39"/>
        <v>0</v>
      </c>
      <c r="BA89" s="23">
        <f t="shared" si="39"/>
        <v>0</v>
      </c>
      <c r="BB89" s="23">
        <f t="shared" si="39"/>
        <v>0</v>
      </c>
      <c r="BC89" s="23">
        <f t="shared" si="39"/>
        <v>0</v>
      </c>
      <c r="BD89" s="23">
        <f t="shared" si="39"/>
        <v>0</v>
      </c>
      <c r="BE89" s="35">
        <f t="shared" si="33"/>
        <v>70</v>
      </c>
      <c r="BF89" s="13">
        <f t="shared" si="28"/>
        <v>140</v>
      </c>
    </row>
    <row r="90" spans="1:58" ht="33.75" customHeight="1" x14ac:dyDescent="0.25">
      <c r="A90" s="132"/>
      <c r="B90" s="85"/>
      <c r="C90" s="83"/>
      <c r="D90" s="23" t="s">
        <v>7</v>
      </c>
      <c r="E90" s="23">
        <f>SUM(E92,E94)</f>
        <v>0</v>
      </c>
      <c r="F90" s="23">
        <f t="shared" ref="F90:U90" si="40">SUM(F92,F94)</f>
        <v>0</v>
      </c>
      <c r="G90" s="23">
        <f t="shared" si="40"/>
        <v>0</v>
      </c>
      <c r="H90" s="23">
        <f t="shared" si="40"/>
        <v>0</v>
      </c>
      <c r="I90" s="23">
        <f t="shared" si="40"/>
        <v>0</v>
      </c>
      <c r="J90" s="23">
        <f t="shared" si="40"/>
        <v>0</v>
      </c>
      <c r="K90" s="23">
        <f t="shared" si="40"/>
        <v>0</v>
      </c>
      <c r="L90" s="23">
        <f t="shared" si="40"/>
        <v>0</v>
      </c>
      <c r="M90" s="23">
        <f t="shared" si="40"/>
        <v>0</v>
      </c>
      <c r="N90" s="23">
        <f t="shared" si="40"/>
        <v>0</v>
      </c>
      <c r="O90" s="23">
        <f t="shared" si="40"/>
        <v>0</v>
      </c>
      <c r="P90" s="23">
        <f t="shared" si="40"/>
        <v>0</v>
      </c>
      <c r="Q90" s="23">
        <f t="shared" si="40"/>
        <v>0</v>
      </c>
      <c r="R90" s="23">
        <f t="shared" si="40"/>
        <v>0</v>
      </c>
      <c r="S90" s="23">
        <f t="shared" si="40"/>
        <v>0</v>
      </c>
      <c r="T90" s="23">
        <f t="shared" si="40"/>
        <v>0</v>
      </c>
      <c r="U90" s="23">
        <f t="shared" si="40"/>
        <v>0</v>
      </c>
      <c r="V90" s="32">
        <f t="shared" si="30"/>
        <v>0</v>
      </c>
      <c r="W90" s="1" t="s">
        <v>6</v>
      </c>
      <c r="X90" s="1" t="s">
        <v>6</v>
      </c>
      <c r="Y90" s="23">
        <f>SUM(Y92,Y94)</f>
        <v>0</v>
      </c>
      <c r="Z90" s="23">
        <f t="shared" ref="Z90:BD90" si="41">SUM(Z92,Z94)</f>
        <v>0</v>
      </c>
      <c r="AA90" s="23">
        <f t="shared" si="41"/>
        <v>0</v>
      </c>
      <c r="AB90" s="23">
        <f t="shared" si="41"/>
        <v>0</v>
      </c>
      <c r="AC90" s="23">
        <f t="shared" si="41"/>
        <v>0</v>
      </c>
      <c r="AD90" s="23">
        <f t="shared" si="41"/>
        <v>0</v>
      </c>
      <c r="AE90" s="23">
        <f t="shared" si="41"/>
        <v>0</v>
      </c>
      <c r="AF90" s="23">
        <f t="shared" si="41"/>
        <v>0</v>
      </c>
      <c r="AG90" s="23">
        <f t="shared" si="41"/>
        <v>0</v>
      </c>
      <c r="AH90" s="23">
        <f t="shared" si="41"/>
        <v>0</v>
      </c>
      <c r="AI90" s="23">
        <f t="shared" si="41"/>
        <v>0</v>
      </c>
      <c r="AJ90" s="23">
        <f t="shared" si="41"/>
        <v>0</v>
      </c>
      <c r="AK90" s="23">
        <f t="shared" si="41"/>
        <v>0</v>
      </c>
      <c r="AL90" s="23">
        <f t="shared" si="41"/>
        <v>0</v>
      </c>
      <c r="AM90" s="23">
        <f t="shared" si="41"/>
        <v>0</v>
      </c>
      <c r="AN90" s="23">
        <f t="shared" si="41"/>
        <v>0</v>
      </c>
      <c r="AO90" s="23">
        <f t="shared" si="41"/>
        <v>0</v>
      </c>
      <c r="AP90" s="23">
        <f t="shared" si="41"/>
        <v>0</v>
      </c>
      <c r="AQ90" s="23">
        <f t="shared" si="41"/>
        <v>0</v>
      </c>
      <c r="AR90" s="23">
        <f t="shared" si="41"/>
        <v>0</v>
      </c>
      <c r="AS90" s="23">
        <f t="shared" si="41"/>
        <v>0</v>
      </c>
      <c r="AT90" s="23">
        <f t="shared" si="41"/>
        <v>0</v>
      </c>
      <c r="AU90" s="23">
        <f t="shared" si="41"/>
        <v>0</v>
      </c>
      <c r="AV90" s="23">
        <f t="shared" si="41"/>
        <v>0</v>
      </c>
      <c r="AW90" s="23">
        <f t="shared" si="41"/>
        <v>0</v>
      </c>
      <c r="AX90" s="23">
        <f t="shared" si="41"/>
        <v>0</v>
      </c>
      <c r="AY90" s="23">
        <f t="shared" si="41"/>
        <v>0</v>
      </c>
      <c r="AZ90" s="23">
        <f t="shared" si="41"/>
        <v>0</v>
      </c>
      <c r="BA90" s="23">
        <f t="shared" si="41"/>
        <v>0</v>
      </c>
      <c r="BB90" s="23">
        <f t="shared" si="41"/>
        <v>0</v>
      </c>
      <c r="BC90" s="23">
        <f t="shared" si="41"/>
        <v>0</v>
      </c>
      <c r="BD90" s="23">
        <f t="shared" si="41"/>
        <v>0</v>
      </c>
      <c r="BE90" s="35">
        <f t="shared" si="33"/>
        <v>0</v>
      </c>
      <c r="BF90" s="13">
        <f t="shared" si="28"/>
        <v>0</v>
      </c>
    </row>
    <row r="91" spans="1:58" ht="30.75" customHeight="1" x14ac:dyDescent="0.25">
      <c r="A91" s="132"/>
      <c r="B91" s="78" t="s">
        <v>68</v>
      </c>
      <c r="C91" s="80" t="s">
        <v>70</v>
      </c>
      <c r="D91" s="18" t="s">
        <v>5</v>
      </c>
      <c r="E91" s="18">
        <v>2</v>
      </c>
      <c r="F91" s="18">
        <v>2</v>
      </c>
      <c r="G91" s="18">
        <v>4</v>
      </c>
      <c r="H91" s="18">
        <v>4</v>
      </c>
      <c r="I91" s="18">
        <v>2</v>
      </c>
      <c r="J91" s="18">
        <v>4</v>
      </c>
      <c r="K91" s="18">
        <v>2</v>
      </c>
      <c r="L91" s="18">
        <v>4</v>
      </c>
      <c r="M91" s="18">
        <v>2</v>
      </c>
      <c r="N91" s="18">
        <v>4</v>
      </c>
      <c r="O91" s="18">
        <v>4</v>
      </c>
      <c r="P91" s="17"/>
      <c r="Q91" s="17"/>
      <c r="R91" s="17"/>
      <c r="S91" s="17"/>
      <c r="T91" s="17"/>
      <c r="U91" s="17"/>
      <c r="V91" s="32">
        <f t="shared" si="30"/>
        <v>34</v>
      </c>
      <c r="W91" s="1" t="s">
        <v>6</v>
      </c>
      <c r="X91" s="1" t="s">
        <v>6</v>
      </c>
      <c r="Y91" s="18">
        <v>4</v>
      </c>
      <c r="Z91" s="18">
        <v>2</v>
      </c>
      <c r="AA91" s="18">
        <v>4</v>
      </c>
      <c r="AB91" s="18">
        <v>2</v>
      </c>
      <c r="AC91" s="18">
        <v>4</v>
      </c>
      <c r="AD91" s="18">
        <v>2</v>
      </c>
      <c r="AE91" s="18">
        <v>4</v>
      </c>
      <c r="AF91" s="18">
        <v>2</v>
      </c>
      <c r="AG91" s="18">
        <v>4</v>
      </c>
      <c r="AH91" s="18">
        <v>2</v>
      </c>
      <c r="AI91" s="18">
        <v>2</v>
      </c>
      <c r="AJ91" s="18">
        <v>2</v>
      </c>
      <c r="AK91" s="18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35">
        <f t="shared" si="33"/>
        <v>34</v>
      </c>
      <c r="BF91" s="13">
        <f t="shared" si="28"/>
        <v>68</v>
      </c>
    </row>
    <row r="92" spans="1:58" ht="22.5" customHeight="1" x14ac:dyDescent="0.25">
      <c r="A92" s="132"/>
      <c r="B92" s="79"/>
      <c r="C92" s="81"/>
      <c r="D92" s="69" t="s">
        <v>7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32">
        <f t="shared" si="30"/>
        <v>0</v>
      </c>
      <c r="W92" s="1" t="s">
        <v>6</v>
      </c>
      <c r="X92" s="1" t="s">
        <v>6</v>
      </c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35">
        <f t="shared" si="33"/>
        <v>0</v>
      </c>
      <c r="BF92" s="13">
        <f t="shared" si="28"/>
        <v>0</v>
      </c>
    </row>
    <row r="93" spans="1:58" ht="34.5" customHeight="1" x14ac:dyDescent="0.25">
      <c r="A93" s="132"/>
      <c r="B93" s="78" t="s">
        <v>69</v>
      </c>
      <c r="C93" s="80" t="s">
        <v>48</v>
      </c>
      <c r="D93" s="18" t="s">
        <v>5</v>
      </c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32">
        <f t="shared" si="30"/>
        <v>0</v>
      </c>
      <c r="W93" s="1" t="s">
        <v>6</v>
      </c>
      <c r="X93" s="1" t="s">
        <v>6</v>
      </c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35">
        <f t="shared" si="33"/>
        <v>0</v>
      </c>
      <c r="BF93" s="13">
        <f t="shared" si="28"/>
        <v>0</v>
      </c>
    </row>
    <row r="94" spans="1:58" ht="31.5" customHeight="1" x14ac:dyDescent="0.25">
      <c r="A94" s="132"/>
      <c r="B94" s="79"/>
      <c r="C94" s="81"/>
      <c r="D94" s="69" t="s">
        <v>7</v>
      </c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32">
        <f t="shared" si="30"/>
        <v>0</v>
      </c>
      <c r="W94" s="1" t="s">
        <v>6</v>
      </c>
      <c r="X94" s="1" t="s">
        <v>6</v>
      </c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35">
        <f t="shared" si="33"/>
        <v>0</v>
      </c>
      <c r="BF94" s="13">
        <f t="shared" si="28"/>
        <v>0</v>
      </c>
    </row>
    <row r="95" spans="1:58" ht="20.25" customHeight="1" x14ac:dyDescent="0.25">
      <c r="A95" s="132"/>
      <c r="B95" s="24" t="s">
        <v>71</v>
      </c>
      <c r="C95" s="25" t="s">
        <v>96</v>
      </c>
      <c r="D95" s="25" t="s">
        <v>73</v>
      </c>
      <c r="E95" s="36">
        <v>6</v>
      </c>
      <c r="F95" s="36"/>
      <c r="G95" s="36">
        <v>6</v>
      </c>
      <c r="H95" s="36"/>
      <c r="I95" s="36">
        <v>6</v>
      </c>
      <c r="J95" s="36">
        <v>6</v>
      </c>
      <c r="K95" s="36"/>
      <c r="L95" s="36">
        <v>6</v>
      </c>
      <c r="M95" s="36"/>
      <c r="N95" s="36">
        <v>6</v>
      </c>
      <c r="O95" s="36"/>
      <c r="P95" s="36"/>
      <c r="Q95" s="36"/>
      <c r="R95" s="36"/>
      <c r="S95" s="36"/>
      <c r="T95" s="36"/>
      <c r="U95" s="36"/>
      <c r="V95" s="32">
        <f t="shared" si="30"/>
        <v>36</v>
      </c>
      <c r="W95" s="1" t="s">
        <v>6</v>
      </c>
      <c r="X95" s="1" t="s">
        <v>6</v>
      </c>
      <c r="Y95" s="21"/>
      <c r="Z95" s="21">
        <v>6</v>
      </c>
      <c r="AA95" s="21"/>
      <c r="AB95" s="21">
        <v>6</v>
      </c>
      <c r="AC95" s="21"/>
      <c r="AD95" s="21"/>
      <c r="AE95" s="21"/>
      <c r="AF95" s="21"/>
      <c r="AG95" s="21"/>
      <c r="AH95" s="21">
        <v>6</v>
      </c>
      <c r="AI95" s="21"/>
      <c r="AJ95" s="21">
        <v>6</v>
      </c>
      <c r="AK95" s="21">
        <v>6</v>
      </c>
      <c r="AL95" s="21">
        <v>6</v>
      </c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35">
        <f t="shared" si="33"/>
        <v>36</v>
      </c>
      <c r="BF95" s="13">
        <f t="shared" si="28"/>
        <v>72</v>
      </c>
    </row>
    <row r="96" spans="1:58" ht="27.75" customHeight="1" x14ac:dyDescent="0.25">
      <c r="A96" s="132"/>
      <c r="B96" s="24" t="s">
        <v>72</v>
      </c>
      <c r="C96" s="25" t="s">
        <v>84</v>
      </c>
      <c r="D96" s="25" t="s">
        <v>74</v>
      </c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2">
        <f t="shared" si="30"/>
        <v>0</v>
      </c>
      <c r="W96" s="1" t="s">
        <v>6</v>
      </c>
      <c r="X96" s="1" t="s">
        <v>6</v>
      </c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35">
        <f t="shared" si="33"/>
        <v>0</v>
      </c>
      <c r="BF96" s="13">
        <f t="shared" si="28"/>
        <v>0</v>
      </c>
    </row>
    <row r="97" spans="1:58" ht="21" customHeight="1" x14ac:dyDescent="0.25">
      <c r="A97" s="132"/>
      <c r="B97" s="42" t="s">
        <v>75</v>
      </c>
      <c r="C97" s="42" t="s">
        <v>11</v>
      </c>
      <c r="D97" s="42"/>
      <c r="E97" s="42">
        <v>4</v>
      </c>
      <c r="F97" s="42">
        <v>4</v>
      </c>
      <c r="G97" s="42">
        <v>2</v>
      </c>
      <c r="H97" s="42">
        <v>4</v>
      </c>
      <c r="I97" s="42">
        <v>2</v>
      </c>
      <c r="J97" s="42"/>
      <c r="K97" s="42">
        <v>2</v>
      </c>
      <c r="L97" s="42"/>
      <c r="M97" s="42">
        <v>2</v>
      </c>
      <c r="N97" s="42"/>
      <c r="O97" s="42">
        <v>5</v>
      </c>
      <c r="P97" s="42"/>
      <c r="Q97" s="42"/>
      <c r="R97" s="42"/>
      <c r="S97" s="42"/>
      <c r="T97" s="42"/>
      <c r="U97" s="42"/>
      <c r="V97" s="32">
        <f t="shared" si="30"/>
        <v>25</v>
      </c>
      <c r="W97" s="1" t="s">
        <v>6</v>
      </c>
      <c r="X97" s="1" t="s">
        <v>6</v>
      </c>
      <c r="Y97" s="42">
        <v>2</v>
      </c>
      <c r="Z97" s="42">
        <v>2</v>
      </c>
      <c r="AA97" s="42">
        <v>2</v>
      </c>
      <c r="AB97" s="42"/>
      <c r="AC97" s="42"/>
      <c r="AD97" s="42">
        <v>2</v>
      </c>
      <c r="AE97" s="42">
        <v>2</v>
      </c>
      <c r="AF97" s="42">
        <v>2</v>
      </c>
      <c r="AG97" s="42"/>
      <c r="AH97" s="42">
        <v>2</v>
      </c>
      <c r="AI97" s="42">
        <v>2</v>
      </c>
      <c r="AJ97" s="42">
        <v>2</v>
      </c>
      <c r="AK97" s="42"/>
      <c r="AL97" s="42">
        <v>2</v>
      </c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35">
        <f t="shared" si="33"/>
        <v>20</v>
      </c>
      <c r="BF97" s="13">
        <f t="shared" si="28"/>
        <v>45</v>
      </c>
    </row>
    <row r="98" spans="1:58" ht="23.25" customHeight="1" thickBot="1" x14ac:dyDescent="0.3">
      <c r="A98" s="133"/>
      <c r="B98" s="86" t="s">
        <v>23</v>
      </c>
      <c r="C98" s="87"/>
      <c r="D98" s="88"/>
      <c r="E98" s="68">
        <f>SUM(E12,E44)</f>
        <v>36</v>
      </c>
      <c r="F98" s="68">
        <f t="shared" ref="F98:U98" si="42">SUM(F12,F44)</f>
        <v>36</v>
      </c>
      <c r="G98" s="68">
        <f t="shared" si="42"/>
        <v>36</v>
      </c>
      <c r="H98" s="68">
        <f t="shared" si="42"/>
        <v>36</v>
      </c>
      <c r="I98" s="68">
        <f t="shared" si="42"/>
        <v>36</v>
      </c>
      <c r="J98" s="68">
        <f t="shared" si="42"/>
        <v>36</v>
      </c>
      <c r="K98" s="68">
        <f t="shared" si="42"/>
        <v>36</v>
      </c>
      <c r="L98" s="68">
        <f t="shared" si="42"/>
        <v>36</v>
      </c>
      <c r="M98" s="68">
        <f t="shared" si="42"/>
        <v>36</v>
      </c>
      <c r="N98" s="68">
        <f t="shared" si="42"/>
        <v>36</v>
      </c>
      <c r="O98" s="68">
        <f t="shared" si="42"/>
        <v>36</v>
      </c>
      <c r="P98" s="68">
        <f t="shared" si="42"/>
        <v>36</v>
      </c>
      <c r="Q98" s="68">
        <f t="shared" si="42"/>
        <v>36</v>
      </c>
      <c r="R98" s="68">
        <f t="shared" si="42"/>
        <v>36</v>
      </c>
      <c r="S98" s="68">
        <f t="shared" si="42"/>
        <v>36</v>
      </c>
      <c r="T98" s="68">
        <f t="shared" si="42"/>
        <v>36</v>
      </c>
      <c r="U98" s="68">
        <f t="shared" si="42"/>
        <v>36</v>
      </c>
      <c r="V98" s="32">
        <f t="shared" si="30"/>
        <v>612</v>
      </c>
      <c r="W98" s="1" t="s">
        <v>6</v>
      </c>
      <c r="X98" s="1" t="s">
        <v>6</v>
      </c>
      <c r="Y98" s="27">
        <f>SUM(Y12,Y44,Y97)</f>
        <v>34</v>
      </c>
      <c r="Z98" s="27">
        <f t="shared" ref="Z98:BD98" si="43">SUM(Z12,Z44,Z97)</f>
        <v>36</v>
      </c>
      <c r="AA98" s="27">
        <f t="shared" si="43"/>
        <v>38</v>
      </c>
      <c r="AB98" s="27">
        <f t="shared" si="43"/>
        <v>38</v>
      </c>
      <c r="AC98" s="27">
        <f t="shared" si="43"/>
        <v>36</v>
      </c>
      <c r="AD98" s="27">
        <f t="shared" si="43"/>
        <v>36</v>
      </c>
      <c r="AE98" s="27">
        <f t="shared" si="43"/>
        <v>38</v>
      </c>
      <c r="AF98" s="27">
        <f t="shared" si="43"/>
        <v>36</v>
      </c>
      <c r="AG98" s="27">
        <f t="shared" si="43"/>
        <v>34</v>
      </c>
      <c r="AH98" s="27">
        <f t="shared" si="43"/>
        <v>36</v>
      </c>
      <c r="AI98" s="27">
        <f t="shared" si="43"/>
        <v>36</v>
      </c>
      <c r="AJ98" s="27">
        <f t="shared" si="43"/>
        <v>36</v>
      </c>
      <c r="AK98" s="27">
        <f t="shared" si="43"/>
        <v>36</v>
      </c>
      <c r="AL98" s="27">
        <f t="shared" si="43"/>
        <v>18</v>
      </c>
      <c r="AM98" s="27">
        <f t="shared" si="43"/>
        <v>36</v>
      </c>
      <c r="AN98" s="27">
        <f t="shared" si="43"/>
        <v>36</v>
      </c>
      <c r="AO98" s="27">
        <f t="shared" si="43"/>
        <v>36</v>
      </c>
      <c r="AP98" s="27">
        <f t="shared" si="43"/>
        <v>36</v>
      </c>
      <c r="AQ98" s="27">
        <f t="shared" si="43"/>
        <v>36</v>
      </c>
      <c r="AR98" s="27">
        <f t="shared" si="43"/>
        <v>36</v>
      </c>
      <c r="AS98" s="27">
        <f t="shared" si="43"/>
        <v>36</v>
      </c>
      <c r="AT98" s="27">
        <f t="shared" si="43"/>
        <v>36</v>
      </c>
      <c r="AU98" s="27">
        <f t="shared" si="43"/>
        <v>36</v>
      </c>
      <c r="AV98" s="27">
        <f t="shared" si="43"/>
        <v>0</v>
      </c>
      <c r="AW98" s="27">
        <f t="shared" si="43"/>
        <v>0</v>
      </c>
      <c r="AX98" s="27">
        <f t="shared" si="43"/>
        <v>0</v>
      </c>
      <c r="AY98" s="27">
        <f t="shared" si="43"/>
        <v>0</v>
      </c>
      <c r="AZ98" s="27">
        <f t="shared" si="43"/>
        <v>0</v>
      </c>
      <c r="BA98" s="27">
        <f t="shared" si="43"/>
        <v>0</v>
      </c>
      <c r="BB98" s="27">
        <f t="shared" si="43"/>
        <v>0</v>
      </c>
      <c r="BC98" s="27">
        <f t="shared" si="43"/>
        <v>0</v>
      </c>
      <c r="BD98" s="27">
        <f t="shared" si="43"/>
        <v>0</v>
      </c>
      <c r="BE98" s="35">
        <v>792</v>
      </c>
      <c r="BF98" s="13">
        <f t="shared" si="28"/>
        <v>1404</v>
      </c>
    </row>
  </sheetData>
  <mergeCells count="101">
    <mergeCell ref="A12:A98"/>
    <mergeCell ref="B73:B74"/>
    <mergeCell ref="C73:C74"/>
    <mergeCell ref="B77:B78"/>
    <mergeCell ref="C77:C78"/>
    <mergeCell ref="B79:B80"/>
    <mergeCell ref="C79:C80"/>
    <mergeCell ref="B83:B84"/>
    <mergeCell ref="C83:C84"/>
    <mergeCell ref="B85:B86"/>
    <mergeCell ref="C85:C86"/>
    <mergeCell ref="B89:B90"/>
    <mergeCell ref="C89:C90"/>
    <mergeCell ref="B91:B92"/>
    <mergeCell ref="C91:C92"/>
    <mergeCell ref="B93:B94"/>
    <mergeCell ref="C93:C94"/>
    <mergeCell ref="B98:D98"/>
    <mergeCell ref="B12:B13"/>
    <mergeCell ref="C12:C13"/>
    <mergeCell ref="B14:B15"/>
    <mergeCell ref="C14:C15"/>
    <mergeCell ref="B16:B17"/>
    <mergeCell ref="C16:C17"/>
    <mergeCell ref="C3:W4"/>
    <mergeCell ref="A6:A11"/>
    <mergeCell ref="B6:B11"/>
    <mergeCell ref="C6:C11"/>
    <mergeCell ref="D6:D11"/>
    <mergeCell ref="E6:H6"/>
    <mergeCell ref="I6:M6"/>
    <mergeCell ref="N6:Q6"/>
    <mergeCell ref="R6:W6"/>
    <mergeCell ref="BE7:BE8"/>
    <mergeCell ref="BF7:BF11"/>
    <mergeCell ref="F9:X9"/>
    <mergeCell ref="Y9:BE9"/>
    <mergeCell ref="X6:AA6"/>
    <mergeCell ref="AB6:AE6"/>
    <mergeCell ref="AF6:AJ6"/>
    <mergeCell ref="AK6:AN6"/>
    <mergeCell ref="AO6:AR6"/>
    <mergeCell ref="AS6:AV6"/>
    <mergeCell ref="C46:C47"/>
    <mergeCell ref="B48:B49"/>
    <mergeCell ref="C48:C49"/>
    <mergeCell ref="B34:B35"/>
    <mergeCell ref="B38:B39"/>
    <mergeCell ref="C38:C39"/>
    <mergeCell ref="B28:B29"/>
    <mergeCell ref="AW6:AZ6"/>
    <mergeCell ref="BA6:BD6"/>
    <mergeCell ref="V7:V8"/>
    <mergeCell ref="B44:B45"/>
    <mergeCell ref="C44:C45"/>
    <mergeCell ref="B18:B19"/>
    <mergeCell ref="C18:C19"/>
    <mergeCell ref="B20:B21"/>
    <mergeCell ref="B70:B71"/>
    <mergeCell ref="C70:C71"/>
    <mergeCell ref="B50:B51"/>
    <mergeCell ref="C50:C51"/>
    <mergeCell ref="B40:B41"/>
    <mergeCell ref="C40:C41"/>
    <mergeCell ref="C20:C21"/>
    <mergeCell ref="B22:B23"/>
    <mergeCell ref="C22:C23"/>
    <mergeCell ref="B24:B25"/>
    <mergeCell ref="C24:C25"/>
    <mergeCell ref="B26:B27"/>
    <mergeCell ref="C26:C27"/>
    <mergeCell ref="C28:C29"/>
    <mergeCell ref="B30:B31"/>
    <mergeCell ref="C30:C31"/>
    <mergeCell ref="B32:B33"/>
    <mergeCell ref="C32:C33"/>
    <mergeCell ref="B46:B47"/>
    <mergeCell ref="AH4:AM4"/>
    <mergeCell ref="B68:B69"/>
    <mergeCell ref="C68:C69"/>
    <mergeCell ref="B58:B59"/>
    <mergeCell ref="C58:C59"/>
    <mergeCell ref="B60:B61"/>
    <mergeCell ref="C60:C61"/>
    <mergeCell ref="B62:B63"/>
    <mergeCell ref="C62:C63"/>
    <mergeCell ref="B52:B53"/>
    <mergeCell ref="C52:C53"/>
    <mergeCell ref="B54:B55"/>
    <mergeCell ref="C54:C55"/>
    <mergeCell ref="B56:B57"/>
    <mergeCell ref="C56:C57"/>
    <mergeCell ref="B64:B65"/>
    <mergeCell ref="C64:C65"/>
    <mergeCell ref="B66:B67"/>
    <mergeCell ref="C66:C67"/>
    <mergeCell ref="C34:C35"/>
    <mergeCell ref="B36:B37"/>
    <mergeCell ref="C36:C37"/>
    <mergeCell ref="B42:B43"/>
    <mergeCell ref="C42:C43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3" sqref="G13"/>
    </sheetView>
  </sheetViews>
  <sheetFormatPr defaultColWidth="9.109375" defaultRowHeight="13.2" x14ac:dyDescent="0.25"/>
  <cols>
    <col min="1" max="16384" width="9.109375" style="3"/>
  </cols>
  <sheetData/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1 - курс</vt:lpstr>
      <vt:lpstr>2 - курс</vt:lpstr>
      <vt:lpstr>3 - курс</vt:lpstr>
      <vt:lpstr>4 - курс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Компьютер</cp:lastModifiedBy>
  <cp:lastPrinted>2024-08-30T06:19:54Z</cp:lastPrinted>
  <dcterms:created xsi:type="dcterms:W3CDTF">2020-02-19T04:45:50Z</dcterms:created>
  <dcterms:modified xsi:type="dcterms:W3CDTF">2024-10-24T05:09:05Z</dcterms:modified>
</cp:coreProperties>
</file>