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2"/>
  </bookViews>
  <sheets>
    <sheet name="1 курс " sheetId="1" r:id="rId1"/>
    <sheet name="2 курс  " sheetId="7" r:id="rId2"/>
    <sheet name="3 курс   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87" i="8" l="1"/>
  <c r="V87" i="8"/>
  <c r="BH87" i="8" s="1"/>
  <c r="V46" i="7"/>
  <c r="V36" i="1"/>
  <c r="V30" i="1"/>
  <c r="V24" i="1"/>
  <c r="V22" i="1"/>
  <c r="V20" i="1"/>
  <c r="BF91" i="8" l="1"/>
  <c r="BE91" i="8"/>
  <c r="BD91" i="8"/>
  <c r="BC91" i="8"/>
  <c r="BB91" i="8"/>
  <c r="BA91" i="8"/>
  <c r="AZ91" i="8"/>
  <c r="AY91" i="8"/>
  <c r="AX91" i="8"/>
  <c r="AW91" i="8"/>
  <c r="BF89" i="8"/>
  <c r="BF92" i="8" s="1"/>
  <c r="BE89" i="8"/>
  <c r="BD89" i="8"/>
  <c r="BD92" i="8" s="1"/>
  <c r="BC89" i="8"/>
  <c r="BC92" i="8" s="1"/>
  <c r="BB89" i="8"/>
  <c r="BB92" i="8" s="1"/>
  <c r="BA89" i="8"/>
  <c r="AZ89" i="8"/>
  <c r="AZ92" i="8" s="1"/>
  <c r="AY89" i="8"/>
  <c r="AY92" i="8" s="1"/>
  <c r="AX89" i="8"/>
  <c r="AX92" i="8" s="1"/>
  <c r="AW89" i="8"/>
  <c r="BG88" i="8"/>
  <c r="V88" i="8"/>
  <c r="BH88" i="8" s="1"/>
  <c r="BG85" i="8"/>
  <c r="V85" i="8"/>
  <c r="BG84" i="8"/>
  <c r="V84" i="8"/>
  <c r="BG83" i="8"/>
  <c r="V83" i="8"/>
  <c r="BG82" i="8"/>
  <c r="V82" i="8"/>
  <c r="BH82" i="8" s="1"/>
  <c r="BG81" i="8"/>
  <c r="V81" i="8"/>
  <c r="BG80" i="8"/>
  <c r="V80" i="8"/>
  <c r="BH80" i="8" s="1"/>
  <c r="BG79" i="8"/>
  <c r="V79" i="8"/>
  <c r="BG78" i="8"/>
  <c r="V78" i="8"/>
  <c r="BH78" i="8" s="1"/>
  <c r="BG77" i="8"/>
  <c r="V77" i="8"/>
  <c r="BG76" i="8"/>
  <c r="V76" i="8"/>
  <c r="BG75" i="8"/>
  <c r="V75" i="8"/>
  <c r="BG74" i="8"/>
  <c r="V74" i="8"/>
  <c r="BG73" i="8"/>
  <c r="V73" i="8"/>
  <c r="BG72" i="8"/>
  <c r="V72" i="8"/>
  <c r="BG71" i="8"/>
  <c r="V71" i="8"/>
  <c r="BG70" i="8"/>
  <c r="V70" i="8"/>
  <c r="BG69" i="8"/>
  <c r="V69" i="8"/>
  <c r="BG68" i="8"/>
  <c r="V68" i="8"/>
  <c r="BG67" i="8"/>
  <c r="V67" i="8"/>
  <c r="BG66" i="8"/>
  <c r="V66" i="8"/>
  <c r="BG65" i="8"/>
  <c r="BH65" i="8" s="1"/>
  <c r="V65" i="8"/>
  <c r="BG64" i="8"/>
  <c r="V64" i="8"/>
  <c r="BG63" i="8"/>
  <c r="V63" i="8"/>
  <c r="BG62" i="8"/>
  <c r="V62" i="8"/>
  <c r="BG61" i="8"/>
  <c r="BH61" i="8" s="1"/>
  <c r="V61" i="8"/>
  <c r="BG60" i="8"/>
  <c r="V60" i="8"/>
  <c r="BG59" i="8"/>
  <c r="V59" i="8"/>
  <c r="BG58" i="8"/>
  <c r="V58" i="8"/>
  <c r="BG57" i="8"/>
  <c r="V57" i="8"/>
  <c r="BG56" i="8"/>
  <c r="V56" i="8"/>
  <c r="BG55" i="8"/>
  <c r="V55" i="8"/>
  <c r="BG54" i="8"/>
  <c r="V54" i="8"/>
  <c r="BH54" i="8" s="1"/>
  <c r="BG53" i="8"/>
  <c r="V53" i="8"/>
  <c r="BG52" i="8"/>
  <c r="V52" i="8"/>
  <c r="BG51" i="8"/>
  <c r="V51" i="8"/>
  <c r="BG50" i="8"/>
  <c r="V50" i="8"/>
  <c r="BH50" i="8" s="1"/>
  <c r="BG49" i="8"/>
  <c r="V49" i="8"/>
  <c r="BG48" i="8"/>
  <c r="V48" i="8"/>
  <c r="BH48" i="8" s="1"/>
  <c r="BG47" i="8"/>
  <c r="V47" i="8"/>
  <c r="BG46" i="8"/>
  <c r="V46" i="8"/>
  <c r="BH46" i="8" s="1"/>
  <c r="BG45" i="8"/>
  <c r="V45" i="8"/>
  <c r="BG44" i="8"/>
  <c r="V44" i="8"/>
  <c r="BH44" i="8" s="1"/>
  <c r="BG43" i="8"/>
  <c r="V43" i="8"/>
  <c r="BG42" i="8"/>
  <c r="V42" i="8"/>
  <c r="BG41" i="8"/>
  <c r="V41" i="8"/>
  <c r="BG40" i="8"/>
  <c r="V40" i="8"/>
  <c r="BG39" i="8"/>
  <c r="V39" i="8"/>
  <c r="BG38" i="8"/>
  <c r="V38" i="8"/>
  <c r="BH38" i="8" s="1"/>
  <c r="BG37" i="8"/>
  <c r="V37" i="8"/>
  <c r="BG36" i="8"/>
  <c r="V36" i="8"/>
  <c r="BG35" i="8"/>
  <c r="V35" i="8"/>
  <c r="BG34" i="8"/>
  <c r="V34" i="8"/>
  <c r="BG33" i="8"/>
  <c r="BH33" i="8" s="1"/>
  <c r="V33" i="8"/>
  <c r="BG32" i="8"/>
  <c r="V32" i="8"/>
  <c r="BG31" i="8"/>
  <c r="V31" i="8"/>
  <c r="BG30" i="8"/>
  <c r="BH30" i="8" s="1"/>
  <c r="V30" i="8"/>
  <c r="BG29" i="8"/>
  <c r="V29" i="8"/>
  <c r="BG28" i="8"/>
  <c r="V28" i="8"/>
  <c r="BG27" i="8"/>
  <c r="V27" i="8"/>
  <c r="BG26" i="8"/>
  <c r="BH26" i="8" s="1"/>
  <c r="V26" i="8"/>
  <c r="BG25" i="8"/>
  <c r="V25" i="8"/>
  <c r="BG24" i="8"/>
  <c r="V24" i="8"/>
  <c r="BG23" i="8"/>
  <c r="V23" i="8"/>
  <c r="BG22" i="8"/>
  <c r="BH22" i="8" s="1"/>
  <c r="V22" i="8"/>
  <c r="BG21" i="8"/>
  <c r="V21" i="8"/>
  <c r="BG20" i="8"/>
  <c r="V20" i="8"/>
  <c r="BG19" i="8"/>
  <c r="V19" i="8"/>
  <c r="BH19" i="8" s="1"/>
  <c r="BG18" i="8"/>
  <c r="V18" i="8"/>
  <c r="BG17" i="8"/>
  <c r="V17" i="8"/>
  <c r="BG16" i="8"/>
  <c r="V16" i="8"/>
  <c r="BG15" i="8"/>
  <c r="V15" i="8"/>
  <c r="BG14" i="8"/>
  <c r="BH14" i="8" s="1"/>
  <c r="V14" i="8"/>
  <c r="BC91" i="7"/>
  <c r="AY91" i="7"/>
  <c r="BF90" i="7"/>
  <c r="BE90" i="7"/>
  <c r="BD90" i="7"/>
  <c r="BC90" i="7"/>
  <c r="BB90" i="7"/>
  <c r="BA90" i="7"/>
  <c r="AZ90" i="7"/>
  <c r="AY90" i="7"/>
  <c r="AX90" i="7"/>
  <c r="AW90" i="7"/>
  <c r="BF88" i="7"/>
  <c r="BF91" i="7" s="1"/>
  <c r="BE88" i="7"/>
  <c r="BE91" i="7" s="1"/>
  <c r="BD88" i="7"/>
  <c r="BD91" i="7" s="1"/>
  <c r="BC88" i="7"/>
  <c r="BB88" i="7"/>
  <c r="BB91" i="7" s="1"/>
  <c r="BA88" i="7"/>
  <c r="BA91" i="7" s="1"/>
  <c r="AZ88" i="7"/>
  <c r="AZ91" i="7" s="1"/>
  <c r="AY88" i="7"/>
  <c r="AX88" i="7"/>
  <c r="AX91" i="7" s="1"/>
  <c r="AW88" i="7"/>
  <c r="AW91" i="7" s="1"/>
  <c r="BH87" i="7"/>
  <c r="BG87" i="7"/>
  <c r="V87" i="7"/>
  <c r="BG85" i="7"/>
  <c r="BH85" i="7" s="1"/>
  <c r="V85" i="7"/>
  <c r="BG84" i="7"/>
  <c r="V84" i="7"/>
  <c r="BH84" i="7" s="1"/>
  <c r="BG83" i="7"/>
  <c r="V83" i="7"/>
  <c r="BH83" i="7" s="1"/>
  <c r="BH82" i="7"/>
  <c r="BG82" i="7"/>
  <c r="V82" i="7"/>
  <c r="BG81" i="7"/>
  <c r="BH81" i="7" s="1"/>
  <c r="V81" i="7"/>
  <c r="BG80" i="7"/>
  <c r="V80" i="7"/>
  <c r="BH80" i="7" s="1"/>
  <c r="BG79" i="7"/>
  <c r="V79" i="7"/>
  <c r="BH79" i="7" s="1"/>
  <c r="BH78" i="7"/>
  <c r="BG78" i="7"/>
  <c r="V78" i="7"/>
  <c r="BG77" i="7"/>
  <c r="BH77" i="7" s="1"/>
  <c r="V77" i="7"/>
  <c r="BG76" i="7"/>
  <c r="V76" i="7"/>
  <c r="BH76" i="7" s="1"/>
  <c r="BG75" i="7"/>
  <c r="V75" i="7"/>
  <c r="BH75" i="7" s="1"/>
  <c r="BH74" i="7"/>
  <c r="BG74" i="7"/>
  <c r="V74" i="7"/>
  <c r="BG73" i="7"/>
  <c r="BH73" i="7" s="1"/>
  <c r="V73" i="7"/>
  <c r="BG72" i="7"/>
  <c r="V72" i="7"/>
  <c r="BH72" i="7" s="1"/>
  <c r="BG71" i="7"/>
  <c r="V71" i="7"/>
  <c r="BH71" i="7" s="1"/>
  <c r="BH70" i="7"/>
  <c r="BG70" i="7"/>
  <c r="V70" i="7"/>
  <c r="BG69" i="7"/>
  <c r="BH69" i="7" s="1"/>
  <c r="V69" i="7"/>
  <c r="BG68" i="7"/>
  <c r="V68" i="7"/>
  <c r="BH68" i="7" s="1"/>
  <c r="BG67" i="7"/>
  <c r="V67" i="7"/>
  <c r="BH67" i="7" s="1"/>
  <c r="BG66" i="7"/>
  <c r="V66" i="7"/>
  <c r="BG65" i="7"/>
  <c r="BH65" i="7" s="1"/>
  <c r="V65" i="7"/>
  <c r="BG64" i="7"/>
  <c r="V64" i="7"/>
  <c r="BG63" i="7"/>
  <c r="V63" i="7"/>
  <c r="BH63" i="7" s="1"/>
  <c r="BG62" i="7"/>
  <c r="V62" i="7"/>
  <c r="BG61" i="7"/>
  <c r="BH61" i="7" s="1"/>
  <c r="V61" i="7"/>
  <c r="BG60" i="7"/>
  <c r="V60" i="7"/>
  <c r="BH60" i="7" s="1"/>
  <c r="BG59" i="7"/>
  <c r="V59" i="7"/>
  <c r="BH59" i="7" s="1"/>
  <c r="BH58" i="7"/>
  <c r="BG58" i="7"/>
  <c r="V58" i="7"/>
  <c r="BG57" i="7"/>
  <c r="BH57" i="7" s="1"/>
  <c r="V57" i="7"/>
  <c r="BG56" i="7"/>
  <c r="V56" i="7"/>
  <c r="BH56" i="7" s="1"/>
  <c r="BG55" i="7"/>
  <c r="V55" i="7"/>
  <c r="BH55" i="7" s="1"/>
  <c r="BG54" i="7"/>
  <c r="V54" i="7"/>
  <c r="BG53" i="7"/>
  <c r="BH53" i="7" s="1"/>
  <c r="V53" i="7"/>
  <c r="BG52" i="7"/>
  <c r="V52" i="7"/>
  <c r="BG51" i="7"/>
  <c r="V51" i="7"/>
  <c r="BG50" i="7"/>
  <c r="V50" i="7"/>
  <c r="BG49" i="7"/>
  <c r="BH49" i="7" s="1"/>
  <c r="V49" i="7"/>
  <c r="BG48" i="7"/>
  <c r="V48" i="7"/>
  <c r="BH48" i="7" s="1"/>
  <c r="BG47" i="7"/>
  <c r="V47" i="7"/>
  <c r="BH47" i="7" s="1"/>
  <c r="BG46" i="7"/>
  <c r="BH46" i="7" s="1"/>
  <c r="BG45" i="7"/>
  <c r="BH45" i="7" s="1"/>
  <c r="V45" i="7"/>
  <c r="BG44" i="7"/>
  <c r="V44" i="7"/>
  <c r="BG43" i="7"/>
  <c r="V43" i="7"/>
  <c r="BG42" i="7"/>
  <c r="V42" i="7"/>
  <c r="BG41" i="7"/>
  <c r="BH41" i="7" s="1"/>
  <c r="V41" i="7"/>
  <c r="BG40" i="7"/>
  <c r="V40" i="7"/>
  <c r="BH40" i="7" s="1"/>
  <c r="BG39" i="7"/>
  <c r="V39" i="7"/>
  <c r="BH39" i="7" s="1"/>
  <c r="BH38" i="7"/>
  <c r="BG38" i="7"/>
  <c r="V38" i="7"/>
  <c r="BG37" i="7"/>
  <c r="BH37" i="7" s="1"/>
  <c r="V37" i="7"/>
  <c r="BG36" i="7"/>
  <c r="V36" i="7"/>
  <c r="BH36" i="7" s="1"/>
  <c r="BG35" i="7"/>
  <c r="V35" i="7"/>
  <c r="BH35" i="7" s="1"/>
  <c r="BH34" i="7"/>
  <c r="BG34" i="7"/>
  <c r="V34" i="7"/>
  <c r="BG33" i="7"/>
  <c r="BH33" i="7" s="1"/>
  <c r="V33" i="7"/>
  <c r="BG32" i="7"/>
  <c r="V32" i="7"/>
  <c r="BH32" i="7" s="1"/>
  <c r="BG31" i="7"/>
  <c r="V31" i="7"/>
  <c r="BH31" i="7" s="1"/>
  <c r="BH30" i="7"/>
  <c r="BG30" i="7"/>
  <c r="V30" i="7"/>
  <c r="BG29" i="7"/>
  <c r="BH29" i="7" s="1"/>
  <c r="V29" i="7"/>
  <c r="BG28" i="7"/>
  <c r="V28" i="7"/>
  <c r="BH28" i="7" s="1"/>
  <c r="BG27" i="7"/>
  <c r="V27" i="7"/>
  <c r="BH27" i="7" s="1"/>
  <c r="BH26" i="7"/>
  <c r="BG26" i="7"/>
  <c r="V26" i="7"/>
  <c r="BG25" i="7"/>
  <c r="BH25" i="7" s="1"/>
  <c r="V25" i="7"/>
  <c r="BG24" i="7"/>
  <c r="V24" i="7"/>
  <c r="BH24" i="7" s="1"/>
  <c r="BG23" i="7"/>
  <c r="V23" i="7"/>
  <c r="BH23" i="7" s="1"/>
  <c r="BH22" i="7"/>
  <c r="BG22" i="7"/>
  <c r="V22" i="7"/>
  <c r="BG21" i="7"/>
  <c r="BH21" i="7" s="1"/>
  <c r="V21" i="7"/>
  <c r="BG20" i="7"/>
  <c r="V20" i="7"/>
  <c r="BH20" i="7" s="1"/>
  <c r="BG19" i="7"/>
  <c r="V19" i="7"/>
  <c r="BH19" i="7" s="1"/>
  <c r="BH18" i="7"/>
  <c r="BG18" i="7"/>
  <c r="V18" i="7"/>
  <c r="BG17" i="7"/>
  <c r="BH17" i="7" s="1"/>
  <c r="V17" i="7"/>
  <c r="BG16" i="7"/>
  <c r="V16" i="7"/>
  <c r="BH16" i="7" s="1"/>
  <c r="BG15" i="7"/>
  <c r="V15" i="7"/>
  <c r="BH15" i="7" s="1"/>
  <c r="BH14" i="7"/>
  <c r="BG14" i="7"/>
  <c r="V14" i="7"/>
  <c r="BH84" i="8" l="1"/>
  <c r="BH76" i="8"/>
  <c r="BH39" i="8"/>
  <c r="BH51" i="8"/>
  <c r="BH71" i="8"/>
  <c r="BH83" i="8"/>
  <c r="BH58" i="8"/>
  <c r="BH70" i="8"/>
  <c r="BH16" i="8"/>
  <c r="BH18" i="8"/>
  <c r="BH20" i="8"/>
  <c r="BH17" i="8"/>
  <c r="BH23" i="8"/>
  <c r="BH27" i="8"/>
  <c r="BH35" i="8"/>
  <c r="BH42" i="8"/>
  <c r="BH60" i="8"/>
  <c r="BH62" i="8"/>
  <c r="BH64" i="8"/>
  <c r="BH66" i="8"/>
  <c r="BH77" i="8"/>
  <c r="BH81" i="8"/>
  <c r="AW92" i="8"/>
  <c r="BA92" i="8"/>
  <c r="BE92" i="8"/>
  <c r="BH28" i="8"/>
  <c r="BH32" i="8"/>
  <c r="BH34" i="8"/>
  <c r="BH45" i="8"/>
  <c r="BH49" i="8"/>
  <c r="BH55" i="8"/>
  <c r="BH67" i="8"/>
  <c r="BH74" i="8"/>
  <c r="BH21" i="8"/>
  <c r="BH53" i="8"/>
  <c r="BH85" i="8"/>
  <c r="BH25" i="8"/>
  <c r="BH36" i="8"/>
  <c r="BH41" i="8"/>
  <c r="BH43" i="8"/>
  <c r="BH52" i="8"/>
  <c r="BH57" i="8"/>
  <c r="BH59" i="8"/>
  <c r="BH68" i="8"/>
  <c r="BH73" i="8"/>
  <c r="BH75" i="8"/>
  <c r="BH37" i="8"/>
  <c r="BH69" i="8"/>
  <c r="BH15" i="8"/>
  <c r="BH24" i="8"/>
  <c r="BH29" i="8"/>
  <c r="BH31" i="8"/>
  <c r="BH40" i="8"/>
  <c r="BH47" i="8"/>
  <c r="BH56" i="8"/>
  <c r="BH63" i="8"/>
  <c r="BH72" i="8"/>
  <c r="BH79" i="8"/>
  <c r="BH51" i="7"/>
  <c r="BH43" i="7"/>
  <c r="BH64" i="7"/>
  <c r="BH62" i="7"/>
  <c r="BH54" i="7"/>
  <c r="BH52" i="7"/>
  <c r="BH50" i="7"/>
  <c r="BH44" i="7"/>
  <c r="BH42" i="7"/>
  <c r="BH66" i="7"/>
  <c r="V38" i="1"/>
  <c r="V26" i="1"/>
  <c r="BF90" i="1" l="1"/>
  <c r="BE90" i="1"/>
  <c r="BD90" i="1"/>
  <c r="BC90" i="1"/>
  <c r="BB90" i="1"/>
  <c r="BA90" i="1"/>
  <c r="AZ90" i="1"/>
  <c r="AY90" i="1"/>
  <c r="AX90" i="1"/>
  <c r="AW90" i="1"/>
  <c r="BF88" i="1"/>
  <c r="BE88" i="1"/>
  <c r="BD88" i="1"/>
  <c r="BC88" i="1"/>
  <c r="BB88" i="1"/>
  <c r="BA88" i="1"/>
  <c r="AZ88" i="1"/>
  <c r="AY88" i="1"/>
  <c r="AX88" i="1"/>
  <c r="AW88" i="1"/>
  <c r="BG87" i="1"/>
  <c r="V87" i="1"/>
  <c r="BG85" i="1"/>
  <c r="V85" i="1"/>
  <c r="BG84" i="1"/>
  <c r="V84" i="1"/>
  <c r="BH84" i="1" s="1"/>
  <c r="BG83" i="1"/>
  <c r="V83" i="1"/>
  <c r="BG82" i="1"/>
  <c r="V82" i="1"/>
  <c r="BH82" i="1" s="1"/>
  <c r="BG81" i="1"/>
  <c r="V81" i="1"/>
  <c r="BG80" i="1"/>
  <c r="V80" i="1"/>
  <c r="BH80" i="1" s="1"/>
  <c r="BG79" i="1"/>
  <c r="V79" i="1"/>
  <c r="BG78" i="1"/>
  <c r="V78" i="1"/>
  <c r="BG77" i="1"/>
  <c r="V77" i="1"/>
  <c r="BG76" i="1"/>
  <c r="V76" i="1"/>
  <c r="BG75" i="1"/>
  <c r="V75" i="1"/>
  <c r="BG74" i="1"/>
  <c r="V74" i="1"/>
  <c r="BG73" i="1"/>
  <c r="V73" i="1"/>
  <c r="BG72" i="1"/>
  <c r="V72" i="1"/>
  <c r="BG71" i="1"/>
  <c r="V71" i="1"/>
  <c r="BG70" i="1"/>
  <c r="V70" i="1"/>
  <c r="BG69" i="1"/>
  <c r="V69" i="1"/>
  <c r="BG68" i="1"/>
  <c r="V68" i="1"/>
  <c r="BG67" i="1"/>
  <c r="V67" i="1"/>
  <c r="BG66" i="1"/>
  <c r="V66" i="1"/>
  <c r="BG65" i="1"/>
  <c r="V65" i="1"/>
  <c r="BG64" i="1"/>
  <c r="V64" i="1"/>
  <c r="BG63" i="1"/>
  <c r="V63" i="1"/>
  <c r="BG62" i="1"/>
  <c r="V62" i="1"/>
  <c r="BG61" i="1"/>
  <c r="V61" i="1"/>
  <c r="BG60" i="1"/>
  <c r="V60" i="1"/>
  <c r="BG59" i="1"/>
  <c r="V59" i="1"/>
  <c r="BG58" i="1"/>
  <c r="V58" i="1"/>
  <c r="BG57" i="1"/>
  <c r="V57" i="1"/>
  <c r="BG56" i="1"/>
  <c r="V56" i="1"/>
  <c r="BG55" i="1"/>
  <c r="V55" i="1"/>
  <c r="BG54" i="1"/>
  <c r="V54" i="1"/>
  <c r="BG53" i="1"/>
  <c r="V53" i="1"/>
  <c r="BG52" i="1"/>
  <c r="V52" i="1"/>
  <c r="BG51" i="1"/>
  <c r="V51" i="1"/>
  <c r="BG50" i="1"/>
  <c r="V50" i="1"/>
  <c r="BG49" i="1"/>
  <c r="V49" i="1"/>
  <c r="BG48" i="1"/>
  <c r="V48" i="1"/>
  <c r="BG47" i="1"/>
  <c r="V47" i="1"/>
  <c r="BG46" i="1"/>
  <c r="V46" i="1"/>
  <c r="BG45" i="1"/>
  <c r="V45" i="1"/>
  <c r="BG44" i="1"/>
  <c r="V44" i="1"/>
  <c r="BG43" i="1"/>
  <c r="V43" i="1"/>
  <c r="BG42" i="1"/>
  <c r="V42" i="1"/>
  <c r="BG41" i="1"/>
  <c r="V41" i="1"/>
  <c r="BG40" i="1"/>
  <c r="V40" i="1"/>
  <c r="BG39" i="1"/>
  <c r="V39" i="1"/>
  <c r="BG38" i="1"/>
  <c r="BG37" i="1"/>
  <c r="V37" i="1"/>
  <c r="BG36" i="1"/>
  <c r="BG35" i="1"/>
  <c r="V35" i="1"/>
  <c r="BG34" i="1"/>
  <c r="V34" i="1"/>
  <c r="BG33" i="1"/>
  <c r="V33" i="1"/>
  <c r="BG32" i="1"/>
  <c r="V32" i="1"/>
  <c r="BG31" i="1"/>
  <c r="V31" i="1"/>
  <c r="BG30" i="1"/>
  <c r="BG29" i="1"/>
  <c r="V29" i="1"/>
  <c r="BG28" i="1"/>
  <c r="V28" i="1"/>
  <c r="BG27" i="1"/>
  <c r="V27" i="1"/>
  <c r="BG26" i="1"/>
  <c r="BG25" i="1"/>
  <c r="V25" i="1"/>
  <c r="BG24" i="1"/>
  <c r="BG23" i="1"/>
  <c r="V23" i="1"/>
  <c r="BG22" i="1"/>
  <c r="BG21" i="1"/>
  <c r="V21" i="1"/>
  <c r="BG20" i="1"/>
  <c r="BG19" i="1"/>
  <c r="V19" i="1"/>
  <c r="BG18" i="1"/>
  <c r="V18" i="1"/>
  <c r="BG17" i="1"/>
  <c r="V17" i="1"/>
  <c r="BG16" i="1"/>
  <c r="V16" i="1"/>
  <c r="BG15" i="1"/>
  <c r="V15" i="1"/>
  <c r="BG14" i="1"/>
  <c r="V14" i="1"/>
  <c r="AX91" i="1" l="1"/>
  <c r="BB91" i="1"/>
  <c r="BF91" i="1"/>
  <c r="AY91" i="1"/>
  <c r="BC91" i="1"/>
  <c r="BH45" i="1"/>
  <c r="BH47" i="1"/>
  <c r="BH49" i="1"/>
  <c r="BH51" i="1"/>
  <c r="BH53" i="1"/>
  <c r="BH59" i="1"/>
  <c r="BH61" i="1"/>
  <c r="BH63" i="1"/>
  <c r="BH65" i="1"/>
  <c r="BH67" i="1"/>
  <c r="BH69" i="1"/>
  <c r="BH71" i="1"/>
  <c r="BH73" i="1"/>
  <c r="BH75" i="1"/>
  <c r="BH77" i="1"/>
  <c r="AZ91" i="1"/>
  <c r="BD91" i="1"/>
  <c r="AW91" i="1"/>
  <c r="BA91" i="1"/>
  <c r="BE91" i="1"/>
  <c r="BH55" i="1"/>
  <c r="BH57" i="1"/>
  <c r="BH15" i="1"/>
  <c r="BH17" i="1"/>
  <c r="BH19" i="1"/>
  <c r="BH21" i="1"/>
  <c r="BH23" i="1"/>
  <c r="BH25" i="1"/>
  <c r="BH27" i="1"/>
  <c r="BH29" i="1"/>
  <c r="BH31" i="1"/>
  <c r="BH33" i="1"/>
  <c r="BH35" i="1"/>
  <c r="BH37" i="1"/>
  <c r="BH39" i="1"/>
  <c r="BH41" i="1"/>
  <c r="BH43" i="1"/>
  <c r="V90" i="1"/>
  <c r="BH14" i="1"/>
  <c r="BH16" i="1"/>
  <c r="BH18" i="1"/>
  <c r="BH20" i="1"/>
  <c r="BH22" i="1"/>
  <c r="BH24" i="1"/>
  <c r="BH26" i="1"/>
  <c r="BH28" i="1"/>
  <c r="BH30" i="1"/>
  <c r="BH32" i="1"/>
  <c r="BH34" i="1"/>
  <c r="BH36" i="1"/>
  <c r="BH38" i="1"/>
  <c r="BH40" i="1"/>
  <c r="BH42" i="1"/>
  <c r="BH44" i="1"/>
  <c r="BH46" i="1"/>
  <c r="BH48" i="1"/>
  <c r="BH50" i="1"/>
  <c r="BH52" i="1"/>
  <c r="BH54" i="1"/>
  <c r="BH56" i="1"/>
  <c r="BH58" i="1"/>
  <c r="BH60" i="1"/>
  <c r="BH62" i="1"/>
  <c r="BH64" i="1"/>
  <c r="BH66" i="1"/>
  <c r="BH68" i="1"/>
  <c r="BH70" i="1"/>
  <c r="BH72" i="1"/>
  <c r="BH74" i="1"/>
  <c r="BH76" i="1"/>
  <c r="BH78" i="1"/>
  <c r="BH79" i="1"/>
  <c r="BH81" i="1"/>
  <c r="BH83" i="1"/>
  <c r="BH85" i="1"/>
  <c r="BH87" i="1"/>
</calcChain>
</file>

<file path=xl/sharedStrings.xml><?xml version="1.0" encoding="utf-8"?>
<sst xmlns="http://schemas.openxmlformats.org/spreadsheetml/2006/main" count="1011" uniqueCount="110">
  <si>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</si>
  <si>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</si>
  <si>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</si>
  <si>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</si>
  <si>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</si>
  <si>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</si>
  <si>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</si>
  <si>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</si>
  <si>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</si>
  <si>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</si>
  <si>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</si>
  <si>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</si>
  <si>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</si>
  <si>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</si>
  <si>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</si>
  <si>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</si>
  <si>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обяз. уч.</t>
  </si>
  <si>
    <t>К</t>
  </si>
  <si>
    <t>сам.р. с.</t>
  </si>
  <si>
    <t>История</t>
  </si>
  <si>
    <t>Физика</t>
  </si>
  <si>
    <t>География</t>
  </si>
  <si>
    <t>Химия</t>
  </si>
  <si>
    <t>K</t>
  </si>
  <si>
    <t>ОП.01</t>
  </si>
  <si>
    <t>ОП.02</t>
  </si>
  <si>
    <t>ОП.03</t>
  </si>
  <si>
    <t>ОП.04</t>
  </si>
  <si>
    <t>ОП.05</t>
  </si>
  <si>
    <t xml:space="preserve">ОП. 06 </t>
  </si>
  <si>
    <t>ОП.07</t>
  </si>
  <si>
    <t>ОП.08</t>
  </si>
  <si>
    <t xml:space="preserve">Безопасность жизнедеятельности </t>
  </si>
  <si>
    <t>ПМ.00</t>
  </si>
  <si>
    <t>Профессиональные модули</t>
  </si>
  <si>
    <t>ПМ.01</t>
  </si>
  <si>
    <t>МДК.01.01</t>
  </si>
  <si>
    <t>обяз.уч.</t>
  </si>
  <si>
    <t>МДК.01.02</t>
  </si>
  <si>
    <t>УП. 01</t>
  </si>
  <si>
    <t>Учебная практика</t>
  </si>
  <si>
    <t>ПП.01</t>
  </si>
  <si>
    <t>Производственная практика</t>
  </si>
  <si>
    <t>ПМ. 02</t>
  </si>
  <si>
    <t>МДК.02.01</t>
  </si>
  <si>
    <t>УП. 02</t>
  </si>
  <si>
    <t>ПП.02</t>
  </si>
  <si>
    <t>ПМ. 03</t>
  </si>
  <si>
    <t>МДК.03.01</t>
  </si>
  <si>
    <t>УП. 03</t>
  </si>
  <si>
    <t>УП. 04</t>
  </si>
  <si>
    <t>Основы предпринимательства и трудоустройства на работу</t>
  </si>
  <si>
    <t>Способы поиска работы, трудоустройства</t>
  </si>
  <si>
    <t>Основы предпринимательства, открытие собственного дела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</si>
  <si>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</si>
  <si>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</si>
  <si>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</si>
  <si>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</si>
  <si>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 xml:space="preserve">Приложение к ОП приказ № 401-05 от 08.08.2024г 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</si>
  <si>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</si>
  <si>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</si>
  <si>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</si>
  <si>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</si>
  <si>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</si>
  <si>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</si>
  <si>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</si>
  <si>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</si>
  <si>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 09</t>
  </si>
  <si>
    <t>ОУД. 10</t>
  </si>
  <si>
    <t>ОУД.11</t>
  </si>
  <si>
    <t>ОУД.12</t>
  </si>
  <si>
    <t xml:space="preserve">Русский язык </t>
  </si>
  <si>
    <t xml:space="preserve"> Литература</t>
  </si>
  <si>
    <t>Основы безопасности и защиты Родины</t>
  </si>
  <si>
    <t>Математика</t>
  </si>
  <si>
    <t>Обществознание</t>
  </si>
  <si>
    <t>ОУД.13</t>
  </si>
  <si>
    <t>ИП.01</t>
  </si>
  <si>
    <t>Мндивидуальный проект</t>
  </si>
  <si>
    <t>ОП.09</t>
  </si>
  <si>
    <t>Бережливое производство</t>
  </si>
  <si>
    <t>ПА</t>
  </si>
  <si>
    <t>Промежуточная аттестация</t>
  </si>
  <si>
    <t>ГИА</t>
  </si>
  <si>
    <t>Государственная итоговая аттестация</t>
  </si>
  <si>
    <t>1 курс         Календарный график учебного процесса   по профессии                                                                                                                                                                                                                                                      35.01.24 Управляющий сельской усадьбой.  срок обучения 2 года 10 месяцев</t>
  </si>
  <si>
    <t>2 курс         Календарный график учебного процесса   по профессии                                                                                                                                                                                                                                                      35.01.24 Управляющий сельской усадьбой.  срок обучения 2 года 10 месяцев</t>
  </si>
  <si>
    <t>3 курс         Календарный график учебного процесса   по профессии                                                                                                                                                                                                                                                      35.01.24 Управляющий сельской усадьбой.  срок обучения 2 года 10 месяцев</t>
  </si>
  <si>
    <t>Иностранный язык в</t>
  </si>
  <si>
    <t>Информатика</t>
  </si>
  <si>
    <t>Физическая культура</t>
  </si>
  <si>
    <t>Биология</t>
  </si>
  <si>
    <t xml:space="preserve">Экономические и организационно-правовые основы усадебного хозяйства </t>
  </si>
  <si>
    <t>Основы деловой культуры</t>
  </si>
  <si>
    <t>Основы микробиологии, санитарии и гигиены</t>
  </si>
  <si>
    <t>Экологические основы природопользования</t>
  </si>
  <si>
    <t>Основы бузгалтерского учета</t>
  </si>
  <si>
    <t>Информационные технологии в профессиональной деятельности</t>
  </si>
  <si>
    <t>Экология</t>
  </si>
  <si>
    <t>Выполнение работ по закупке, транпортировке, хранению сельскохозяйственного сырья и продукции</t>
  </si>
  <si>
    <t>Основы закупочной деятельности в сельском хозяйстве</t>
  </si>
  <si>
    <t>Технология хранения сельскохрзяйственной продукции</t>
  </si>
  <si>
    <t>Ведение оперативного учета имущества, обязательств, финансовых и хозяйственных операций сельской усадьбы</t>
  </si>
  <si>
    <t>Метожды учета имущества, обязательств, финансовых и хозяйственных операций</t>
  </si>
  <si>
    <t>Транпортировка грузов</t>
  </si>
  <si>
    <t>Теоретическая подготовка водителей автомобилей категории В и С</t>
  </si>
  <si>
    <t>ПМ. 4.01</t>
  </si>
  <si>
    <t>МДК.4.01</t>
  </si>
  <si>
    <t>МДК.4.02</t>
  </si>
  <si>
    <t>ФК.00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</si>
</sst>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0" borderId="0" xfId="0" applyFont="1" applyBorder="1"/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2" fillId="7" borderId="0" xfId="0" applyFont="1" applyFill="1" applyBorder="1"/>
    <xf numFmtId="0" fontId="8" fillId="5" borderId="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4" fillId="9" borderId="14" xfId="0" applyFont="1" applyFill="1" applyBorder="1" applyAlignment="1">
      <alignment horizontal="left" vertical="top"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5" xfId="0" applyFont="1" applyFill="1" applyBorder="1"/>
    <xf numFmtId="0" fontId="2" fillId="5" borderId="8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8" fillId="0" borderId="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10" borderId="10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10" borderId="9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10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8" borderId="22" xfId="0" applyFont="1" applyFill="1" applyBorder="1" applyAlignment="1">
      <alignment horizontal="left" vertical="top" wrapText="1"/>
    </xf>
    <xf numFmtId="0" fontId="8" fillId="8" borderId="23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10" borderId="15" xfId="0" applyFont="1" applyFill="1" applyBorder="1" applyAlignment="1">
      <alignment horizontal="center"/>
    </xf>
    <xf numFmtId="0" fontId="4" fillId="10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"/>
  <sheetViews>
    <sheetView zoomScale="63" zoomScaleNormal="63" workbookViewId="0">
      <selection activeCell="AL40" sqref="AL40"/>
    </sheetView>
  </sheetViews>
  <sheetFormatPr defaultRowHeight="13.8" x14ac:dyDescent="0.25"/>
  <cols>
    <col min="1" max="1" width="9.109375" style="1"/>
    <col min="2" max="2" width="13.5546875" style="1" customWidth="1"/>
    <col min="3" max="3" width="34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.10937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7" t="s">
        <v>58</v>
      </c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</row>
    <row r="2" spans="1:64" ht="12.75" customHeight="1" x14ac:dyDescent="0.25">
      <c r="B2" s="2"/>
      <c r="C2" s="121" t="s">
        <v>85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2"/>
      <c r="AG2" s="2"/>
      <c r="AH2" s="2"/>
      <c r="AI2" s="2"/>
      <c r="AJ2" s="2"/>
      <c r="AK2" s="2"/>
      <c r="AL2" s="2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</row>
    <row r="3" spans="1:64" ht="12.75" customHeight="1" x14ac:dyDescent="0.25">
      <c r="B3" s="2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2"/>
      <c r="AG3" s="2"/>
      <c r="AH3" s="2"/>
      <c r="AI3" s="2"/>
      <c r="AJ3" s="2"/>
      <c r="AK3" s="2"/>
      <c r="AL3" s="2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</row>
    <row r="4" spans="1:64" ht="12.75" customHeight="1" x14ac:dyDescent="0.2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2"/>
      <c r="AG4" s="2"/>
      <c r="AH4" s="2"/>
      <c r="AI4" s="2"/>
      <c r="AJ4" s="2"/>
      <c r="AK4" s="2"/>
      <c r="AL4" s="2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</row>
    <row r="5" spans="1:64" ht="13.5" customHeight="1" x14ac:dyDescent="0.25">
      <c r="B5" s="2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2"/>
      <c r="AG5" s="2"/>
      <c r="AH5" s="2"/>
      <c r="AI5" s="2"/>
      <c r="AJ5" s="2"/>
      <c r="AK5" s="2"/>
      <c r="AL5" s="2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19"/>
      <c r="AN6" s="119"/>
      <c r="AO6" s="119"/>
      <c r="AP6" s="119"/>
      <c r="AQ6" s="119"/>
      <c r="AR6" s="119"/>
      <c r="AS6" s="120"/>
      <c r="AT6" s="120"/>
      <c r="AU6" s="120"/>
      <c r="AV6" s="120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</row>
    <row r="7" spans="1:64" s="5" customFormat="1" ht="69.75" customHeight="1" thickBot="1" x14ac:dyDescent="0.3">
      <c r="A7" s="4"/>
      <c r="B7" s="122"/>
      <c r="C7" s="122" t="s">
        <v>0</v>
      </c>
      <c r="D7" s="122" t="s">
        <v>1</v>
      </c>
      <c r="E7" s="127" t="s">
        <v>2</v>
      </c>
      <c r="F7" s="128"/>
      <c r="G7" s="128"/>
      <c r="H7" s="128"/>
      <c r="I7" s="129"/>
      <c r="J7" s="127" t="s">
        <v>3</v>
      </c>
      <c r="K7" s="128"/>
      <c r="L7" s="128"/>
      <c r="M7" s="129"/>
      <c r="N7" s="130" t="s">
        <v>4</v>
      </c>
      <c r="O7" s="131"/>
      <c r="P7" s="131"/>
      <c r="Q7" s="132"/>
      <c r="R7" s="133" t="s">
        <v>5</v>
      </c>
      <c r="S7" s="134"/>
      <c r="T7" s="134"/>
      <c r="U7" s="134"/>
      <c r="V7" s="134"/>
      <c r="W7" s="135"/>
      <c r="X7" s="133" t="s">
        <v>6</v>
      </c>
      <c r="Y7" s="134"/>
      <c r="Z7" s="134"/>
      <c r="AA7" s="135"/>
      <c r="AB7" s="133" t="s">
        <v>7</v>
      </c>
      <c r="AC7" s="134"/>
      <c r="AD7" s="134"/>
      <c r="AE7" s="135"/>
      <c r="AF7" s="133" t="s">
        <v>8</v>
      </c>
      <c r="AG7" s="134"/>
      <c r="AH7" s="134"/>
      <c r="AI7" s="134"/>
      <c r="AJ7" s="135"/>
      <c r="AK7" s="127" t="s">
        <v>9</v>
      </c>
      <c r="AL7" s="145"/>
      <c r="AM7" s="145"/>
      <c r="AN7" s="146"/>
      <c r="AO7" s="127" t="s">
        <v>10</v>
      </c>
      <c r="AP7" s="145"/>
      <c r="AQ7" s="145"/>
      <c r="AR7" s="145"/>
      <c r="AS7" s="127" t="s">
        <v>11</v>
      </c>
      <c r="AT7" s="145"/>
      <c r="AU7" s="145"/>
      <c r="AV7" s="145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7" t="s">
        <v>12</v>
      </c>
      <c r="BH7" s="136" t="s">
        <v>13</v>
      </c>
      <c r="BL7" s="6"/>
    </row>
    <row r="8" spans="1:64" ht="18.75" customHeight="1" thickBot="1" x14ac:dyDescent="0.3">
      <c r="A8" s="7"/>
      <c r="B8" s="123"/>
      <c r="C8" s="125"/>
      <c r="D8" s="125"/>
      <c r="E8" s="8">
        <v>2</v>
      </c>
      <c r="F8" s="103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38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48"/>
      <c r="BH8" s="137"/>
    </row>
    <row r="9" spans="1:64" ht="18.75" customHeight="1" thickBot="1" x14ac:dyDescent="0.3">
      <c r="A9" s="7"/>
      <c r="B9" s="124"/>
      <c r="C9" s="126"/>
      <c r="D9" s="126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39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48"/>
      <c r="BH9" s="137"/>
    </row>
    <row r="10" spans="1:64" ht="17.25" customHeight="1" thickBot="1" x14ac:dyDescent="0.3">
      <c r="A10" s="7"/>
      <c r="B10" s="140"/>
      <c r="C10" s="122"/>
      <c r="D10" s="122"/>
      <c r="E10" s="127" t="s">
        <v>15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8"/>
      <c r="BH10" s="137"/>
    </row>
    <row r="11" spans="1:64" ht="42.75" customHeight="1" thickBot="1" x14ac:dyDescent="0.3">
      <c r="A11" s="7"/>
      <c r="B11" s="141"/>
      <c r="C11" s="142"/>
      <c r="D11" s="142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49"/>
      <c r="BH11" s="22">
        <v>10</v>
      </c>
    </row>
    <row r="12" spans="1:64" ht="18.75" customHeight="1" thickBot="1" x14ac:dyDescent="0.3">
      <c r="A12" s="7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60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50" t="s">
        <v>59</v>
      </c>
      <c r="C14" s="152" t="s">
        <v>71</v>
      </c>
      <c r="D14" s="28" t="s">
        <v>16</v>
      </c>
      <c r="E14" s="29"/>
      <c r="F14" s="29">
        <v>2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2</v>
      </c>
      <c r="M14" s="29">
        <v>2</v>
      </c>
      <c r="N14" s="29">
        <v>4</v>
      </c>
      <c r="O14" s="29">
        <v>4</v>
      </c>
      <c r="P14" s="29">
        <v>4</v>
      </c>
      <c r="Q14" s="29">
        <v>4</v>
      </c>
      <c r="R14" s="30">
        <v>2</v>
      </c>
      <c r="S14" s="29"/>
      <c r="T14" s="29"/>
      <c r="U14" s="29"/>
      <c r="V14" s="31">
        <f>E14+F14+G14+H14+I14+J14+K14+L14+M14+N14+O14+P14+Q14+R14+S14+T14+U14</f>
        <v>34</v>
      </c>
      <c r="W14" s="14" t="s">
        <v>17</v>
      </c>
      <c r="X14" s="14" t="s">
        <v>17</v>
      </c>
      <c r="Y14" s="32">
        <v>2</v>
      </c>
      <c r="Z14" s="29">
        <v>2</v>
      </c>
      <c r="AA14" s="29">
        <v>2</v>
      </c>
      <c r="AB14" s="29">
        <v>2</v>
      </c>
      <c r="AC14" s="29">
        <v>2</v>
      </c>
      <c r="AD14" s="29">
        <v>2</v>
      </c>
      <c r="AE14" s="29">
        <v>2</v>
      </c>
      <c r="AF14" s="29">
        <v>2</v>
      </c>
      <c r="AG14" s="29">
        <v>2</v>
      </c>
      <c r="AH14" s="29">
        <v>2</v>
      </c>
      <c r="AI14" s="29">
        <v>2</v>
      </c>
      <c r="AJ14" s="29">
        <v>2</v>
      </c>
      <c r="AK14" s="29">
        <v>2</v>
      </c>
      <c r="AL14" s="29">
        <v>2</v>
      </c>
      <c r="AM14" s="29">
        <v>2</v>
      </c>
      <c r="AN14" s="29">
        <v>2</v>
      </c>
      <c r="AO14" s="29">
        <v>2</v>
      </c>
      <c r="AP14" s="29">
        <v>2</v>
      </c>
      <c r="AQ14" s="29">
        <v>2</v>
      </c>
      <c r="AR14" s="29"/>
      <c r="AS14" s="29"/>
      <c r="AT14" s="32"/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38</v>
      </c>
      <c r="BH14" s="35">
        <f>V14+BG14</f>
        <v>72</v>
      </c>
    </row>
    <row r="15" spans="1:64" ht="18.75" customHeight="1" thickBot="1" x14ac:dyDescent="0.3">
      <c r="A15" s="7"/>
      <c r="B15" s="161"/>
      <c r="C15" s="153"/>
      <c r="D15" s="36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71" si="0">E15+F15+G15+H15+I15+J15+K15+L15+M15+N15+O15+P15+Q15+R15+S15+T15+U15</f>
        <v>0</v>
      </c>
      <c r="W15" s="14" t="s">
        <v>17</v>
      </c>
      <c r="X15" s="14" t="s">
        <v>17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66" si="1">Y15+Z15+AA15+AB15+AC15+AD15+AE15+AF15+AG15+AH15+AI15+AJ15+AK15+AL15+AM15+AN15+AO15+AP15+AQ15+AR15+AS15+AT15+AU15+AV15</f>
        <v>0</v>
      </c>
      <c r="BH15" s="35">
        <f t="shared" ref="BH15:BH71" si="2">V15+BG15</f>
        <v>0</v>
      </c>
    </row>
    <row r="16" spans="1:64" ht="21" customHeight="1" thickBot="1" x14ac:dyDescent="0.3">
      <c r="A16" s="7"/>
      <c r="B16" s="150" t="s">
        <v>60</v>
      </c>
      <c r="C16" s="152" t="s">
        <v>72</v>
      </c>
      <c r="D16" s="28" t="s">
        <v>16</v>
      </c>
      <c r="E16" s="29">
        <v>2</v>
      </c>
      <c r="F16" s="29">
        <v>2</v>
      </c>
      <c r="G16" s="29">
        <v>2</v>
      </c>
      <c r="H16" s="29">
        <v>2</v>
      </c>
      <c r="I16" s="29">
        <v>2</v>
      </c>
      <c r="J16" s="29">
        <v>2</v>
      </c>
      <c r="K16" s="29">
        <v>2</v>
      </c>
      <c r="L16" s="29">
        <v>2</v>
      </c>
      <c r="M16" s="29">
        <v>2</v>
      </c>
      <c r="N16" s="29">
        <v>2</v>
      </c>
      <c r="O16" s="29">
        <v>2</v>
      </c>
      <c r="P16" s="29">
        <v>2</v>
      </c>
      <c r="Q16" s="29">
        <v>2</v>
      </c>
      <c r="R16" s="29">
        <v>2</v>
      </c>
      <c r="S16" s="29">
        <v>2</v>
      </c>
      <c r="T16" s="29">
        <v>4</v>
      </c>
      <c r="U16" s="29"/>
      <c r="V16" s="31">
        <f t="shared" si="0"/>
        <v>34</v>
      </c>
      <c r="W16" s="14" t="s">
        <v>17</v>
      </c>
      <c r="X16" s="14" t="s">
        <v>17</v>
      </c>
      <c r="Y16" s="32">
        <v>2</v>
      </c>
      <c r="Z16" s="29">
        <v>2</v>
      </c>
      <c r="AA16" s="29">
        <v>2</v>
      </c>
      <c r="AB16" s="29">
        <v>2</v>
      </c>
      <c r="AC16" s="29">
        <v>2</v>
      </c>
      <c r="AD16" s="29">
        <v>2</v>
      </c>
      <c r="AE16" s="29">
        <v>2</v>
      </c>
      <c r="AF16" s="29">
        <v>4</v>
      </c>
      <c r="AG16" s="29">
        <v>4</v>
      </c>
      <c r="AH16" s="29">
        <v>4</v>
      </c>
      <c r="AI16" s="29">
        <v>4</v>
      </c>
      <c r="AJ16" s="29">
        <v>4</v>
      </c>
      <c r="AK16" s="29">
        <v>4</v>
      </c>
      <c r="AL16" s="29">
        <v>4</v>
      </c>
      <c r="AM16" s="29">
        <v>4</v>
      </c>
      <c r="AN16" s="29">
        <v>4</v>
      </c>
      <c r="AO16" s="29">
        <v>4</v>
      </c>
      <c r="AP16" s="29">
        <v>4</v>
      </c>
      <c r="AQ16" s="29">
        <v>4</v>
      </c>
      <c r="AR16" s="29">
        <v>4</v>
      </c>
      <c r="AS16" s="29">
        <v>4</v>
      </c>
      <c r="AT16" s="29">
        <v>4</v>
      </c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74</v>
      </c>
      <c r="BH16" s="35">
        <f t="shared" si="2"/>
        <v>108</v>
      </c>
    </row>
    <row r="17" spans="1:60" ht="22.5" customHeight="1" thickBot="1" x14ac:dyDescent="0.3">
      <c r="A17" s="7"/>
      <c r="B17" s="151"/>
      <c r="C17" s="162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17</v>
      </c>
      <c r="X17" s="14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50" t="s">
        <v>61</v>
      </c>
      <c r="C18" s="154" t="s">
        <v>19</v>
      </c>
      <c r="D18" s="43" t="s">
        <v>16</v>
      </c>
      <c r="E18" s="44">
        <v>2</v>
      </c>
      <c r="F18" s="44">
        <v>2</v>
      </c>
      <c r="G18" s="44">
        <v>2</v>
      </c>
      <c r="H18" s="44">
        <v>2</v>
      </c>
      <c r="I18" s="44">
        <v>2</v>
      </c>
      <c r="J18" s="44">
        <v>2</v>
      </c>
      <c r="K18" s="44">
        <v>4</v>
      </c>
      <c r="L18" s="44">
        <v>2</v>
      </c>
      <c r="M18" s="44">
        <v>4</v>
      </c>
      <c r="N18" s="44">
        <v>4</v>
      </c>
      <c r="O18" s="44">
        <v>4</v>
      </c>
      <c r="P18" s="44">
        <v>4</v>
      </c>
      <c r="Q18" s="44">
        <v>4</v>
      </c>
      <c r="R18" s="44">
        <v>4</v>
      </c>
      <c r="S18" s="44">
        <v>4</v>
      </c>
      <c r="T18" s="44">
        <v>5</v>
      </c>
      <c r="U18" s="44"/>
      <c r="V18" s="31">
        <f t="shared" si="0"/>
        <v>51</v>
      </c>
      <c r="W18" s="14" t="s">
        <v>17</v>
      </c>
      <c r="X18" s="14" t="s">
        <v>17</v>
      </c>
      <c r="Y18" s="32">
        <v>2</v>
      </c>
      <c r="Z18" s="29">
        <v>2</v>
      </c>
      <c r="AA18" s="29">
        <v>2</v>
      </c>
      <c r="AB18" s="29">
        <v>2</v>
      </c>
      <c r="AC18" s="29">
        <v>4</v>
      </c>
      <c r="AD18" s="29">
        <v>4</v>
      </c>
      <c r="AE18" s="29">
        <v>4</v>
      </c>
      <c r="AF18" s="29">
        <v>4</v>
      </c>
      <c r="AG18" s="29">
        <v>4</v>
      </c>
      <c r="AH18" s="29">
        <v>4</v>
      </c>
      <c r="AI18" s="29">
        <v>4</v>
      </c>
      <c r="AJ18" s="29">
        <v>4</v>
      </c>
      <c r="AK18" s="29">
        <v>4</v>
      </c>
      <c r="AL18" s="29">
        <v>4</v>
      </c>
      <c r="AM18" s="29">
        <v>4</v>
      </c>
      <c r="AN18" s="29">
        <v>4</v>
      </c>
      <c r="AO18" s="29">
        <v>4</v>
      </c>
      <c r="AP18" s="29">
        <v>4</v>
      </c>
      <c r="AQ18" s="29">
        <v>4</v>
      </c>
      <c r="AR18" s="29">
        <v>4</v>
      </c>
      <c r="AS18" s="29">
        <v>4</v>
      </c>
      <c r="AT18" s="29">
        <v>4</v>
      </c>
      <c r="AU18" s="29">
        <v>5</v>
      </c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85</v>
      </c>
      <c r="BH18" s="35">
        <f t="shared" si="2"/>
        <v>136</v>
      </c>
    </row>
    <row r="19" spans="1:60" ht="20.25" customHeight="1" thickBot="1" x14ac:dyDescent="0.3">
      <c r="A19" s="7"/>
      <c r="B19" s="151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17</v>
      </c>
      <c r="X19" s="14" t="s">
        <v>17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50" t="s">
        <v>62</v>
      </c>
      <c r="C20" s="152" t="s">
        <v>75</v>
      </c>
      <c r="D20" s="28" t="s">
        <v>16</v>
      </c>
      <c r="E20" s="29"/>
      <c r="F20" s="29">
        <v>2</v>
      </c>
      <c r="G20" s="29">
        <v>2</v>
      </c>
      <c r="H20" s="29">
        <v>2</v>
      </c>
      <c r="I20" s="29">
        <v>2</v>
      </c>
      <c r="J20" s="29">
        <v>2</v>
      </c>
      <c r="K20" s="29">
        <v>2</v>
      </c>
      <c r="L20" s="29">
        <v>2</v>
      </c>
      <c r="M20" s="29">
        <v>2</v>
      </c>
      <c r="N20" s="29">
        <v>4</v>
      </c>
      <c r="O20" s="29">
        <v>4</v>
      </c>
      <c r="P20" s="29">
        <v>4</v>
      </c>
      <c r="Q20" s="29">
        <v>4</v>
      </c>
      <c r="R20" s="30">
        <v>2</v>
      </c>
      <c r="S20" s="29"/>
      <c r="T20" s="29"/>
      <c r="U20" s="29"/>
      <c r="V20" s="31">
        <f>E20+F20+G20+H20+I20+J20+K20+L20+M20+N20+O20+P20+Q20+R20+S20+T20+U20</f>
        <v>34</v>
      </c>
      <c r="W20" s="14" t="s">
        <v>17</v>
      </c>
      <c r="X20" s="14" t="s">
        <v>17</v>
      </c>
      <c r="Y20" s="32">
        <v>2</v>
      </c>
      <c r="Z20" s="29">
        <v>2</v>
      </c>
      <c r="AA20" s="29">
        <v>2</v>
      </c>
      <c r="AB20" s="29">
        <v>2</v>
      </c>
      <c r="AC20" s="29">
        <v>2</v>
      </c>
      <c r="AD20" s="29">
        <v>2</v>
      </c>
      <c r="AE20" s="29">
        <v>2</v>
      </c>
      <c r="AF20" s="29">
        <v>2</v>
      </c>
      <c r="AG20" s="29">
        <v>2</v>
      </c>
      <c r="AH20" s="29">
        <v>2</v>
      </c>
      <c r="AI20" s="29">
        <v>2</v>
      </c>
      <c r="AJ20" s="29">
        <v>2</v>
      </c>
      <c r="AK20" s="29">
        <v>2</v>
      </c>
      <c r="AL20" s="29">
        <v>2</v>
      </c>
      <c r="AM20" s="29">
        <v>2</v>
      </c>
      <c r="AN20" s="29">
        <v>2</v>
      </c>
      <c r="AO20" s="29">
        <v>2</v>
      </c>
      <c r="AP20" s="29">
        <v>2</v>
      </c>
      <c r="AQ20" s="29">
        <v>2</v>
      </c>
      <c r="AR20" s="29"/>
      <c r="AS20" s="29"/>
      <c r="AT20" s="29"/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38</v>
      </c>
      <c r="BH20" s="35">
        <f t="shared" si="2"/>
        <v>72</v>
      </c>
    </row>
    <row r="21" spans="1:60" ht="22.5" customHeight="1" thickBot="1" x14ac:dyDescent="0.3">
      <c r="A21" s="7"/>
      <c r="B21" s="151"/>
      <c r="C21" s="153"/>
      <c r="D21" s="36" t="s">
        <v>18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17</v>
      </c>
      <c r="X21" s="1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50" t="s">
        <v>63</v>
      </c>
      <c r="C22" s="154" t="s">
        <v>21</v>
      </c>
      <c r="D22" s="28" t="s">
        <v>16</v>
      </c>
      <c r="E22" s="29"/>
      <c r="F22" s="29">
        <v>2</v>
      </c>
      <c r="G22" s="29">
        <v>2</v>
      </c>
      <c r="H22" s="29">
        <v>2</v>
      </c>
      <c r="I22" s="29">
        <v>2</v>
      </c>
      <c r="J22" s="29">
        <v>2</v>
      </c>
      <c r="K22" s="29">
        <v>2</v>
      </c>
      <c r="L22" s="29">
        <v>2</v>
      </c>
      <c r="M22" s="29">
        <v>2</v>
      </c>
      <c r="N22" s="29">
        <v>4</v>
      </c>
      <c r="O22" s="29">
        <v>4</v>
      </c>
      <c r="P22" s="29">
        <v>4</v>
      </c>
      <c r="Q22" s="29">
        <v>4</v>
      </c>
      <c r="R22" s="30">
        <v>2</v>
      </c>
      <c r="S22" s="29"/>
      <c r="T22" s="29"/>
      <c r="U22" s="29"/>
      <c r="V22" s="31">
        <f>E22+F22+G22+H22+I22+J22+K22+L22+M22+N22+O22+P22+Q22+R22+S22+T22+U22</f>
        <v>34</v>
      </c>
      <c r="W22" s="14" t="s">
        <v>17</v>
      </c>
      <c r="X22" s="14" t="s">
        <v>17</v>
      </c>
      <c r="Y22" s="32">
        <v>2</v>
      </c>
      <c r="Z22" s="29">
        <v>2</v>
      </c>
      <c r="AA22" s="29">
        <v>2</v>
      </c>
      <c r="AB22" s="29">
        <v>2</v>
      </c>
      <c r="AC22" s="29">
        <v>2</v>
      </c>
      <c r="AD22" s="29">
        <v>2</v>
      </c>
      <c r="AE22" s="29">
        <v>2</v>
      </c>
      <c r="AF22" s="29">
        <v>2</v>
      </c>
      <c r="AG22" s="29">
        <v>2</v>
      </c>
      <c r="AH22" s="29">
        <v>2</v>
      </c>
      <c r="AI22" s="29">
        <v>2</v>
      </c>
      <c r="AJ22" s="29">
        <v>2</v>
      </c>
      <c r="AK22" s="29">
        <v>2</v>
      </c>
      <c r="AL22" s="29">
        <v>2</v>
      </c>
      <c r="AM22" s="29">
        <v>2</v>
      </c>
      <c r="AN22" s="29">
        <v>2</v>
      </c>
      <c r="AO22" s="29">
        <v>2</v>
      </c>
      <c r="AP22" s="29">
        <v>2</v>
      </c>
      <c r="AQ22" s="29">
        <v>2</v>
      </c>
      <c r="AR22" s="29"/>
      <c r="AS22" s="29"/>
      <c r="AT22" s="29"/>
      <c r="AU22" s="29"/>
      <c r="AV22" s="41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38</v>
      </c>
      <c r="BH22" s="35">
        <f t="shared" si="2"/>
        <v>72</v>
      </c>
    </row>
    <row r="23" spans="1:60" ht="18" customHeight="1" thickBot="1" x14ac:dyDescent="0.3">
      <c r="A23" s="7"/>
      <c r="B23" s="151"/>
      <c r="C23" s="155"/>
      <c r="D23" s="36" t="s">
        <v>18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17</v>
      </c>
      <c r="X23" s="14" t="s">
        <v>17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56" t="s">
        <v>64</v>
      </c>
      <c r="C24" s="152" t="s">
        <v>88</v>
      </c>
      <c r="D24" s="28" t="s">
        <v>16</v>
      </c>
      <c r="E24" s="29"/>
      <c r="F24" s="29">
        <v>2</v>
      </c>
      <c r="G24" s="29">
        <v>2</v>
      </c>
      <c r="H24" s="29">
        <v>2</v>
      </c>
      <c r="I24" s="29">
        <v>2</v>
      </c>
      <c r="J24" s="29">
        <v>2</v>
      </c>
      <c r="K24" s="29">
        <v>2</v>
      </c>
      <c r="L24" s="29">
        <v>2</v>
      </c>
      <c r="M24" s="29">
        <v>2</v>
      </c>
      <c r="N24" s="29">
        <v>4</v>
      </c>
      <c r="O24" s="29">
        <v>4</v>
      </c>
      <c r="P24" s="29">
        <v>4</v>
      </c>
      <c r="Q24" s="29">
        <v>4</v>
      </c>
      <c r="R24" s="30">
        <v>2</v>
      </c>
      <c r="S24" s="29"/>
      <c r="T24" s="29"/>
      <c r="U24" s="29"/>
      <c r="V24" s="31">
        <f>E24+F24+G24+H24+I24+J24+K24+L24+M24+N24+O24+P24+Q24+R24+S24+T24+U24</f>
        <v>34</v>
      </c>
      <c r="W24" s="14" t="s">
        <v>17</v>
      </c>
      <c r="X24" s="14" t="s">
        <v>17</v>
      </c>
      <c r="Y24" s="32">
        <v>2</v>
      </c>
      <c r="Z24" s="29">
        <v>2</v>
      </c>
      <c r="AA24" s="29">
        <v>2</v>
      </c>
      <c r="AB24" s="29">
        <v>2</v>
      </c>
      <c r="AC24" s="29">
        <v>2</v>
      </c>
      <c r="AD24" s="29">
        <v>2</v>
      </c>
      <c r="AE24" s="29">
        <v>2</v>
      </c>
      <c r="AF24" s="29">
        <v>2</v>
      </c>
      <c r="AG24" s="29">
        <v>2</v>
      </c>
      <c r="AH24" s="29">
        <v>2</v>
      </c>
      <c r="AI24" s="29">
        <v>2</v>
      </c>
      <c r="AJ24" s="29">
        <v>2</v>
      </c>
      <c r="AK24" s="29">
        <v>2</v>
      </c>
      <c r="AL24" s="29">
        <v>2</v>
      </c>
      <c r="AM24" s="29">
        <v>2</v>
      </c>
      <c r="AN24" s="29">
        <v>2</v>
      </c>
      <c r="AO24" s="29">
        <v>2</v>
      </c>
      <c r="AP24" s="29">
        <v>2</v>
      </c>
      <c r="AQ24" s="29">
        <v>2</v>
      </c>
      <c r="AR24" s="29"/>
      <c r="AS24" s="29"/>
      <c r="AT24" s="29"/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38</v>
      </c>
      <c r="BH24" s="35">
        <f t="shared" si="2"/>
        <v>72</v>
      </c>
    </row>
    <row r="25" spans="1:60" ht="18" customHeight="1" thickBot="1" x14ac:dyDescent="0.3">
      <c r="A25" s="7"/>
      <c r="B25" s="157"/>
      <c r="C25" s="153"/>
      <c r="D25" s="36" t="s">
        <v>18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17</v>
      </c>
      <c r="X25" s="14" t="s">
        <v>17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50" t="s">
        <v>65</v>
      </c>
      <c r="C26" s="152" t="s">
        <v>74</v>
      </c>
      <c r="D26" s="28" t="s">
        <v>16</v>
      </c>
      <c r="E26" s="29">
        <v>8</v>
      </c>
      <c r="F26" s="29">
        <v>8</v>
      </c>
      <c r="G26" s="29">
        <v>8</v>
      </c>
      <c r="H26" s="29">
        <v>8</v>
      </c>
      <c r="I26" s="29">
        <v>8</v>
      </c>
      <c r="J26" s="29">
        <v>8</v>
      </c>
      <c r="K26" s="29">
        <v>8</v>
      </c>
      <c r="L26" s="29">
        <v>8</v>
      </c>
      <c r="M26" s="29">
        <v>8</v>
      </c>
      <c r="N26" s="29">
        <v>8</v>
      </c>
      <c r="O26" s="29">
        <v>8</v>
      </c>
      <c r="P26" s="29">
        <v>8</v>
      </c>
      <c r="Q26" s="29">
        <v>10</v>
      </c>
      <c r="R26" s="30">
        <v>10</v>
      </c>
      <c r="S26" s="29">
        <v>10</v>
      </c>
      <c r="T26" s="29">
        <v>10</v>
      </c>
      <c r="U26" s="29"/>
      <c r="V26" s="31">
        <f>E26+F26+G26+H26+I26+J26+K26+L26+M26+N26+O26+P26+Q26+R26+S26+T26+U26</f>
        <v>136</v>
      </c>
      <c r="W26" s="14" t="s">
        <v>17</v>
      </c>
      <c r="X26" s="14" t="s">
        <v>17</v>
      </c>
      <c r="Y26" s="32">
        <v>6</v>
      </c>
      <c r="Z26" s="29">
        <v>6</v>
      </c>
      <c r="AA26" s="29">
        <v>6</v>
      </c>
      <c r="AB26" s="29">
        <v>6</v>
      </c>
      <c r="AC26" s="29">
        <v>6</v>
      </c>
      <c r="AD26" s="29">
        <v>6</v>
      </c>
      <c r="AE26" s="29">
        <v>6</v>
      </c>
      <c r="AF26" s="29">
        <v>6</v>
      </c>
      <c r="AG26" s="29">
        <v>6</v>
      </c>
      <c r="AH26" s="29">
        <v>6</v>
      </c>
      <c r="AI26" s="29">
        <v>6</v>
      </c>
      <c r="AJ26" s="29">
        <v>6</v>
      </c>
      <c r="AK26" s="29">
        <v>6</v>
      </c>
      <c r="AL26" s="29">
        <v>6</v>
      </c>
      <c r="AM26" s="29">
        <v>6</v>
      </c>
      <c r="AN26" s="29">
        <v>6</v>
      </c>
      <c r="AO26" s="29">
        <v>6</v>
      </c>
      <c r="AP26" s="29">
        <v>8</v>
      </c>
      <c r="AQ26" s="29">
        <v>8</v>
      </c>
      <c r="AR26" s="29">
        <v>8</v>
      </c>
      <c r="AS26" s="29">
        <v>8</v>
      </c>
      <c r="AT26" s="29">
        <v>8</v>
      </c>
      <c r="AU26" s="29">
        <v>8</v>
      </c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150</v>
      </c>
      <c r="BH26" s="35">
        <f t="shared" si="2"/>
        <v>286</v>
      </c>
    </row>
    <row r="27" spans="1:60" ht="19.5" customHeight="1" thickBot="1" x14ac:dyDescent="0.3">
      <c r="A27" s="7"/>
      <c r="B27" s="151"/>
      <c r="C27" s="162"/>
      <c r="D27" s="36" t="s">
        <v>18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17</v>
      </c>
      <c r="X27" s="14" t="s">
        <v>17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50" t="s">
        <v>66</v>
      </c>
      <c r="C28" s="154" t="s">
        <v>89</v>
      </c>
      <c r="D28" s="28" t="s">
        <v>16</v>
      </c>
      <c r="E28" s="29">
        <v>2</v>
      </c>
      <c r="F28" s="29">
        <v>2</v>
      </c>
      <c r="G28" s="29">
        <v>2</v>
      </c>
      <c r="H28" s="29">
        <v>2</v>
      </c>
      <c r="I28" s="29">
        <v>2</v>
      </c>
      <c r="J28" s="29">
        <v>2</v>
      </c>
      <c r="K28" s="29">
        <v>2</v>
      </c>
      <c r="L28" s="29">
        <v>4</v>
      </c>
      <c r="M28" s="29">
        <v>4</v>
      </c>
      <c r="N28" s="29">
        <v>4</v>
      </c>
      <c r="O28" s="29">
        <v>4</v>
      </c>
      <c r="P28" s="29">
        <v>4</v>
      </c>
      <c r="Q28" s="29">
        <v>4</v>
      </c>
      <c r="R28" s="29">
        <v>4</v>
      </c>
      <c r="S28" s="29">
        <v>4</v>
      </c>
      <c r="T28" s="29">
        <v>5</v>
      </c>
      <c r="U28" s="29"/>
      <c r="V28" s="31">
        <f t="shared" si="0"/>
        <v>51</v>
      </c>
      <c r="W28" s="14" t="s">
        <v>17</v>
      </c>
      <c r="X28" s="14" t="s">
        <v>17</v>
      </c>
      <c r="Y28" s="32">
        <v>2</v>
      </c>
      <c r="Z28" s="29">
        <v>2</v>
      </c>
      <c r="AA28" s="29">
        <v>2</v>
      </c>
      <c r="AB28" s="29">
        <v>2</v>
      </c>
      <c r="AC28" s="29">
        <v>2</v>
      </c>
      <c r="AD28" s="29">
        <v>2</v>
      </c>
      <c r="AE28" s="29">
        <v>2</v>
      </c>
      <c r="AF28" s="29">
        <v>2</v>
      </c>
      <c r="AG28" s="29">
        <v>2</v>
      </c>
      <c r="AH28" s="29">
        <v>2</v>
      </c>
      <c r="AI28" s="29">
        <v>2</v>
      </c>
      <c r="AJ28" s="29">
        <v>2</v>
      </c>
      <c r="AK28" s="29">
        <v>2</v>
      </c>
      <c r="AL28" s="29">
        <v>4</v>
      </c>
      <c r="AM28" s="29">
        <v>4</v>
      </c>
      <c r="AN28" s="29">
        <v>4</v>
      </c>
      <c r="AO28" s="29">
        <v>4</v>
      </c>
      <c r="AP28" s="29">
        <v>4</v>
      </c>
      <c r="AQ28" s="29">
        <v>4</v>
      </c>
      <c r="AR28" s="29">
        <v>4</v>
      </c>
      <c r="AS28" s="29">
        <v>3</v>
      </c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57</v>
      </c>
      <c r="BH28" s="35">
        <f t="shared" si="2"/>
        <v>108</v>
      </c>
    </row>
    <row r="29" spans="1:60" ht="17.25" customHeight="1" thickBot="1" x14ac:dyDescent="0.3">
      <c r="A29" s="7"/>
      <c r="B29" s="151"/>
      <c r="C29" s="164"/>
      <c r="D29" s="36" t="s">
        <v>18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17</v>
      </c>
      <c r="X29" s="14" t="s">
        <v>17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56" t="s">
        <v>67</v>
      </c>
      <c r="C30" s="152" t="s">
        <v>90</v>
      </c>
      <c r="D30" s="28" t="s">
        <v>16</v>
      </c>
      <c r="E30" s="29"/>
      <c r="F30" s="29">
        <v>2</v>
      </c>
      <c r="G30" s="29">
        <v>2</v>
      </c>
      <c r="H30" s="29">
        <v>2</v>
      </c>
      <c r="I30" s="29">
        <v>2</v>
      </c>
      <c r="J30" s="29">
        <v>2</v>
      </c>
      <c r="K30" s="29">
        <v>2</v>
      </c>
      <c r="L30" s="29">
        <v>2</v>
      </c>
      <c r="M30" s="29">
        <v>2</v>
      </c>
      <c r="N30" s="29">
        <v>4</v>
      </c>
      <c r="O30" s="29">
        <v>4</v>
      </c>
      <c r="P30" s="29">
        <v>4</v>
      </c>
      <c r="Q30" s="29">
        <v>4</v>
      </c>
      <c r="R30" s="30">
        <v>2</v>
      </c>
      <c r="S30" s="29"/>
      <c r="T30" s="29"/>
      <c r="U30" s="29"/>
      <c r="V30" s="31">
        <f>E30+F30+G30+H30+I30+J30+K30+L30+M30+N30+O30+P30+Q30+R30+S30+T30+U30</f>
        <v>34</v>
      </c>
      <c r="W30" s="14" t="s">
        <v>17</v>
      </c>
      <c r="X30" s="14" t="s">
        <v>17</v>
      </c>
      <c r="Y30" s="32">
        <v>2</v>
      </c>
      <c r="Z30" s="29">
        <v>2</v>
      </c>
      <c r="AA30" s="29">
        <v>2</v>
      </c>
      <c r="AB30" s="29">
        <v>2</v>
      </c>
      <c r="AC30" s="29">
        <v>2</v>
      </c>
      <c r="AD30" s="29">
        <v>2</v>
      </c>
      <c r="AE30" s="29">
        <v>2</v>
      </c>
      <c r="AF30" s="29">
        <v>2</v>
      </c>
      <c r="AG30" s="29">
        <v>2</v>
      </c>
      <c r="AH30" s="29">
        <v>2</v>
      </c>
      <c r="AI30" s="29">
        <v>2</v>
      </c>
      <c r="AJ30" s="29">
        <v>2</v>
      </c>
      <c r="AK30" s="29">
        <v>2</v>
      </c>
      <c r="AL30" s="29">
        <v>2</v>
      </c>
      <c r="AM30" s="29">
        <v>2</v>
      </c>
      <c r="AN30" s="29">
        <v>2</v>
      </c>
      <c r="AO30" s="29">
        <v>2</v>
      </c>
      <c r="AP30" s="29">
        <v>2</v>
      </c>
      <c r="AQ30" s="29">
        <v>2</v>
      </c>
      <c r="AR30" s="29"/>
      <c r="AS30" s="29"/>
      <c r="AT30" s="29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38</v>
      </c>
      <c r="BH30" s="35">
        <f t="shared" si="2"/>
        <v>72</v>
      </c>
    </row>
    <row r="31" spans="1:60" ht="17.25" customHeight="1" thickBot="1" x14ac:dyDescent="0.3">
      <c r="A31" s="7"/>
      <c r="B31" s="157"/>
      <c r="C31" s="162"/>
      <c r="D31" s="36" t="s">
        <v>18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17</v>
      </c>
      <c r="X31" s="14" t="s">
        <v>17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18" customHeight="1" thickBot="1" x14ac:dyDescent="0.3">
      <c r="A32" s="7"/>
      <c r="B32" s="163" t="s">
        <v>68</v>
      </c>
      <c r="C32" s="152" t="s">
        <v>73</v>
      </c>
      <c r="D32" s="28" t="s">
        <v>16</v>
      </c>
      <c r="E32" s="29">
        <v>2</v>
      </c>
      <c r="F32" s="29"/>
      <c r="G32" s="29">
        <v>2</v>
      </c>
      <c r="H32" s="29"/>
      <c r="I32" s="29">
        <v>2</v>
      </c>
      <c r="J32" s="29"/>
      <c r="K32" s="29">
        <v>2</v>
      </c>
      <c r="L32" s="29"/>
      <c r="M32" s="29">
        <v>2</v>
      </c>
      <c r="N32" s="29"/>
      <c r="O32" s="29">
        <v>2</v>
      </c>
      <c r="P32" s="29"/>
      <c r="Q32" s="29">
        <v>2</v>
      </c>
      <c r="R32" s="29"/>
      <c r="S32" s="29">
        <v>3</v>
      </c>
      <c r="T32" s="29"/>
      <c r="U32" s="29"/>
      <c r="V32" s="31">
        <f t="shared" si="0"/>
        <v>17</v>
      </c>
      <c r="W32" s="14" t="s">
        <v>17</v>
      </c>
      <c r="X32" s="14" t="s">
        <v>17</v>
      </c>
      <c r="Y32" s="32">
        <v>2</v>
      </c>
      <c r="Z32" s="29">
        <v>2</v>
      </c>
      <c r="AA32" s="29">
        <v>2</v>
      </c>
      <c r="AB32" s="29">
        <v>2</v>
      </c>
      <c r="AC32" s="29">
        <v>2</v>
      </c>
      <c r="AD32" s="29">
        <v>2</v>
      </c>
      <c r="AE32" s="29">
        <v>2</v>
      </c>
      <c r="AF32" s="29">
        <v>2</v>
      </c>
      <c r="AG32" s="29">
        <v>2</v>
      </c>
      <c r="AH32" s="29">
        <v>2</v>
      </c>
      <c r="AI32" s="29">
        <v>2</v>
      </c>
      <c r="AJ32" s="29">
        <v>2</v>
      </c>
      <c r="AK32" s="29">
        <v>2</v>
      </c>
      <c r="AL32" s="29">
        <v>2</v>
      </c>
      <c r="AM32" s="29">
        <v>2</v>
      </c>
      <c r="AN32" s="29">
        <v>2</v>
      </c>
      <c r="AO32" s="29">
        <v>2</v>
      </c>
      <c r="AP32" s="29">
        <v>2</v>
      </c>
      <c r="AQ32" s="29">
        <v>2</v>
      </c>
      <c r="AR32" s="29">
        <v>2</v>
      </c>
      <c r="AS32" s="29">
        <v>4</v>
      </c>
      <c r="AT32" s="29">
        <v>4</v>
      </c>
      <c r="AU32" s="32">
        <v>3</v>
      </c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51</v>
      </c>
      <c r="BH32" s="35">
        <f t="shared" si="2"/>
        <v>68</v>
      </c>
    </row>
    <row r="33" spans="1:60" ht="18" customHeight="1" thickBot="1" x14ac:dyDescent="0.3">
      <c r="A33" s="7"/>
      <c r="B33" s="163"/>
      <c r="C33" s="164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31">
        <f t="shared" si="0"/>
        <v>0</v>
      </c>
      <c r="W33" s="14" t="s">
        <v>17</v>
      </c>
      <c r="X33" s="14" t="s">
        <v>17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18" customHeight="1" thickBot="1" x14ac:dyDescent="0.3">
      <c r="A34" s="7"/>
      <c r="B34" s="156" t="s">
        <v>69</v>
      </c>
      <c r="C34" s="166" t="s">
        <v>20</v>
      </c>
      <c r="D34" s="28" t="s">
        <v>16</v>
      </c>
      <c r="E34" s="29">
        <v>2</v>
      </c>
      <c r="F34" s="29">
        <v>2</v>
      </c>
      <c r="G34" s="29">
        <v>2</v>
      </c>
      <c r="H34" s="29">
        <v>2</v>
      </c>
      <c r="I34" s="29">
        <v>2</v>
      </c>
      <c r="J34" s="29">
        <v>2</v>
      </c>
      <c r="K34" s="29">
        <v>2</v>
      </c>
      <c r="L34" s="29">
        <v>4</v>
      </c>
      <c r="M34" s="29">
        <v>4</v>
      </c>
      <c r="N34" s="29">
        <v>4</v>
      </c>
      <c r="O34" s="29">
        <v>4</v>
      </c>
      <c r="P34" s="29">
        <v>4</v>
      </c>
      <c r="Q34" s="29">
        <v>4</v>
      </c>
      <c r="R34" s="29">
        <v>4</v>
      </c>
      <c r="S34" s="29">
        <v>4</v>
      </c>
      <c r="T34" s="29">
        <v>5</v>
      </c>
      <c r="U34" s="29"/>
      <c r="V34" s="31">
        <f t="shared" si="0"/>
        <v>51</v>
      </c>
      <c r="W34" s="14" t="s">
        <v>17</v>
      </c>
      <c r="X34" s="14" t="s">
        <v>17</v>
      </c>
      <c r="Y34" s="32">
        <v>2</v>
      </c>
      <c r="Z34" s="29">
        <v>2</v>
      </c>
      <c r="AA34" s="29">
        <v>2</v>
      </c>
      <c r="AB34" s="29">
        <v>2</v>
      </c>
      <c r="AC34" s="29">
        <v>2</v>
      </c>
      <c r="AD34" s="29">
        <v>2</v>
      </c>
      <c r="AE34" s="29">
        <v>2</v>
      </c>
      <c r="AF34" s="29">
        <v>2</v>
      </c>
      <c r="AG34" s="29">
        <v>2</v>
      </c>
      <c r="AH34" s="29">
        <v>2</v>
      </c>
      <c r="AI34" s="29">
        <v>2</v>
      </c>
      <c r="AJ34" s="29">
        <v>2</v>
      </c>
      <c r="AK34" s="29">
        <v>2</v>
      </c>
      <c r="AL34" s="29">
        <v>4</v>
      </c>
      <c r="AM34" s="29">
        <v>4</v>
      </c>
      <c r="AN34" s="29">
        <v>4</v>
      </c>
      <c r="AO34" s="29">
        <v>4</v>
      </c>
      <c r="AP34" s="29">
        <v>4</v>
      </c>
      <c r="AQ34" s="29">
        <v>4</v>
      </c>
      <c r="AR34" s="29">
        <v>4</v>
      </c>
      <c r="AS34" s="29">
        <v>3</v>
      </c>
      <c r="AT34" s="29"/>
      <c r="AU34" s="29"/>
      <c r="AV34" s="45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57</v>
      </c>
      <c r="BH34" s="35">
        <f t="shared" si="2"/>
        <v>108</v>
      </c>
    </row>
    <row r="35" spans="1:60" ht="18" customHeight="1" thickBot="1" x14ac:dyDescent="0.3">
      <c r="A35" s="7"/>
      <c r="B35" s="165"/>
      <c r="C35" s="167"/>
      <c r="D35" s="36" t="s">
        <v>18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17</v>
      </c>
      <c r="X35" s="14" t="s">
        <v>17</v>
      </c>
      <c r="Y35" s="38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9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8" customHeight="1" thickBot="1" x14ac:dyDescent="0.3">
      <c r="A36" s="46"/>
      <c r="B36" s="156" t="s">
        <v>70</v>
      </c>
      <c r="C36" s="168" t="s">
        <v>22</v>
      </c>
      <c r="D36" s="28" t="s">
        <v>16</v>
      </c>
      <c r="E36" s="29"/>
      <c r="F36" s="29">
        <v>2</v>
      </c>
      <c r="G36" s="29">
        <v>2</v>
      </c>
      <c r="H36" s="29">
        <v>2</v>
      </c>
      <c r="I36" s="29">
        <v>2</v>
      </c>
      <c r="J36" s="29">
        <v>2</v>
      </c>
      <c r="K36" s="29">
        <v>2</v>
      </c>
      <c r="L36" s="29">
        <v>2</v>
      </c>
      <c r="M36" s="29">
        <v>2</v>
      </c>
      <c r="N36" s="29">
        <v>4</v>
      </c>
      <c r="O36" s="29">
        <v>4</v>
      </c>
      <c r="P36" s="29">
        <v>4</v>
      </c>
      <c r="Q36" s="29">
        <v>4</v>
      </c>
      <c r="R36" s="30">
        <v>2</v>
      </c>
      <c r="S36" s="29"/>
      <c r="T36" s="29"/>
      <c r="U36" s="29"/>
      <c r="V36" s="31">
        <f>E36+F36+G36+H36+I36+J36+K36+L36+M36+N36+O36+P36+Q36+R36+S36+T36+U36</f>
        <v>34</v>
      </c>
      <c r="W36" s="14" t="s">
        <v>17</v>
      </c>
      <c r="X36" s="14" t="s">
        <v>17</v>
      </c>
      <c r="Y36" s="32">
        <v>2</v>
      </c>
      <c r="Z36" s="29">
        <v>2</v>
      </c>
      <c r="AA36" s="29">
        <v>2</v>
      </c>
      <c r="AB36" s="29">
        <v>2</v>
      </c>
      <c r="AC36" s="29">
        <v>2</v>
      </c>
      <c r="AD36" s="29">
        <v>2</v>
      </c>
      <c r="AE36" s="29">
        <v>2</v>
      </c>
      <c r="AF36" s="29">
        <v>2</v>
      </c>
      <c r="AG36" s="29">
        <v>2</v>
      </c>
      <c r="AH36" s="29">
        <v>2</v>
      </c>
      <c r="AI36" s="29">
        <v>2</v>
      </c>
      <c r="AJ36" s="29">
        <v>2</v>
      </c>
      <c r="AK36" s="29">
        <v>2</v>
      </c>
      <c r="AL36" s="29">
        <v>2</v>
      </c>
      <c r="AM36" s="29">
        <v>2</v>
      </c>
      <c r="AN36" s="29">
        <v>2</v>
      </c>
      <c r="AO36" s="29">
        <v>2</v>
      </c>
      <c r="AP36" s="29">
        <v>2</v>
      </c>
      <c r="AQ36" s="29">
        <v>2</v>
      </c>
      <c r="AR36" s="29"/>
      <c r="AS36" s="29"/>
      <c r="AT36" s="29"/>
      <c r="AU36" s="29"/>
      <c r="AV36" s="45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38</v>
      </c>
      <c r="BH36" s="35">
        <f t="shared" si="2"/>
        <v>72</v>
      </c>
    </row>
    <row r="37" spans="1:60" ht="18" customHeight="1" thickBot="1" x14ac:dyDescent="0.3">
      <c r="A37" s="46"/>
      <c r="B37" s="157"/>
      <c r="C37" s="169"/>
      <c r="D37" s="36" t="s">
        <v>18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31">
        <f t="shared" si="0"/>
        <v>0</v>
      </c>
      <c r="W37" s="14" t="s">
        <v>17</v>
      </c>
      <c r="X37" s="14" t="s">
        <v>17</v>
      </c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9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2.5" customHeight="1" thickBot="1" x14ac:dyDescent="0.3">
      <c r="A38" s="7"/>
      <c r="B38" s="173" t="s">
        <v>76</v>
      </c>
      <c r="C38" s="174" t="s">
        <v>91</v>
      </c>
      <c r="D38" s="28" t="s">
        <v>16</v>
      </c>
      <c r="E38" s="29">
        <v>2</v>
      </c>
      <c r="F38" s="29">
        <v>2</v>
      </c>
      <c r="G38" s="29">
        <v>2</v>
      </c>
      <c r="H38" s="29">
        <v>2</v>
      </c>
      <c r="I38" s="29">
        <v>2</v>
      </c>
      <c r="J38" s="29">
        <v>2</v>
      </c>
      <c r="K38" s="29">
        <v>2</v>
      </c>
      <c r="L38" s="29">
        <v>4</v>
      </c>
      <c r="M38" s="29">
        <v>4</v>
      </c>
      <c r="N38" s="29">
        <v>4</v>
      </c>
      <c r="O38" s="29">
        <v>4</v>
      </c>
      <c r="P38" s="29">
        <v>4</v>
      </c>
      <c r="Q38" s="29">
        <v>4</v>
      </c>
      <c r="R38" s="29">
        <v>4</v>
      </c>
      <c r="S38" s="29">
        <v>4</v>
      </c>
      <c r="T38" s="29">
        <v>5</v>
      </c>
      <c r="U38" s="29"/>
      <c r="V38" s="31">
        <f t="shared" ref="V38" si="3">E38+F38+G38+H38+I38+J38+K38+L38+M38+N38+O38+P38+Q38+R38+S38+T38+U38</f>
        <v>51</v>
      </c>
      <c r="W38" s="14" t="s">
        <v>17</v>
      </c>
      <c r="X38" s="14" t="s">
        <v>17</v>
      </c>
      <c r="Y38" s="29">
        <v>2</v>
      </c>
      <c r="Z38" s="29">
        <v>2</v>
      </c>
      <c r="AA38" s="29">
        <v>2</v>
      </c>
      <c r="AB38" s="29">
        <v>2</v>
      </c>
      <c r="AC38" s="29">
        <v>2</v>
      </c>
      <c r="AD38" s="29">
        <v>2</v>
      </c>
      <c r="AE38" s="29">
        <v>2</v>
      </c>
      <c r="AF38" s="29">
        <v>2</v>
      </c>
      <c r="AG38" s="29">
        <v>4</v>
      </c>
      <c r="AH38" s="29">
        <v>4</v>
      </c>
      <c r="AI38" s="29">
        <v>4</v>
      </c>
      <c r="AJ38" s="29">
        <v>4</v>
      </c>
      <c r="AK38" s="29">
        <v>4</v>
      </c>
      <c r="AL38" s="29">
        <v>4</v>
      </c>
      <c r="AM38" s="29">
        <v>4</v>
      </c>
      <c r="AN38" s="29">
        <v>4</v>
      </c>
      <c r="AO38" s="29">
        <v>4</v>
      </c>
      <c r="AP38" s="29">
        <v>4</v>
      </c>
      <c r="AQ38" s="29">
        <v>4</v>
      </c>
      <c r="AR38" s="29">
        <v>4</v>
      </c>
      <c r="AS38" s="29">
        <v>4</v>
      </c>
      <c r="AT38" s="29">
        <v>4</v>
      </c>
      <c r="AU38" s="29">
        <v>3</v>
      </c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75</v>
      </c>
      <c r="BH38" s="35">
        <f t="shared" si="2"/>
        <v>126</v>
      </c>
    </row>
    <row r="39" spans="1:60" ht="25.5" customHeight="1" thickBot="1" x14ac:dyDescent="0.3">
      <c r="A39" s="7"/>
      <c r="B39" s="151"/>
      <c r="C39" s="153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0.25" customHeight="1" thickBot="1" x14ac:dyDescent="0.3">
      <c r="A40" s="7"/>
      <c r="B40" s="156" t="s">
        <v>77</v>
      </c>
      <c r="C40" s="152" t="s">
        <v>78</v>
      </c>
      <c r="D40" s="28" t="s">
        <v>16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>
        <v>4</v>
      </c>
      <c r="Q40" s="29">
        <v>4</v>
      </c>
      <c r="R40" s="29">
        <v>4</v>
      </c>
      <c r="S40" s="29">
        <v>2</v>
      </c>
      <c r="T40" s="29">
        <v>3</v>
      </c>
      <c r="U40" s="29"/>
      <c r="V40" s="31">
        <f t="shared" si="0"/>
        <v>17</v>
      </c>
      <c r="W40" s="14" t="s">
        <v>17</v>
      </c>
      <c r="X40" s="14" t="s">
        <v>17</v>
      </c>
      <c r="Y40" s="32">
        <v>2</v>
      </c>
      <c r="Z40" s="29"/>
      <c r="AA40" s="29">
        <v>2</v>
      </c>
      <c r="AB40" s="29"/>
      <c r="AC40" s="29">
        <v>2</v>
      </c>
      <c r="AD40" s="29"/>
      <c r="AE40" s="29">
        <v>2</v>
      </c>
      <c r="AF40" s="29"/>
      <c r="AG40" s="29">
        <v>2</v>
      </c>
      <c r="AH40" s="29"/>
      <c r="AI40" s="29">
        <v>2</v>
      </c>
      <c r="AJ40" s="29"/>
      <c r="AK40" s="29">
        <v>3</v>
      </c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15</v>
      </c>
      <c r="BH40" s="35">
        <f t="shared" si="2"/>
        <v>32</v>
      </c>
    </row>
    <row r="41" spans="1:60" ht="20.25" customHeight="1" thickBot="1" x14ac:dyDescent="0.3">
      <c r="A41" s="7"/>
      <c r="B41" s="157"/>
      <c r="C41" s="175"/>
      <c r="D41" s="36" t="s">
        <v>18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1">
        <f t="shared" si="0"/>
        <v>0</v>
      </c>
      <c r="W41" s="14" t="s">
        <v>17</v>
      </c>
      <c r="X41" s="14" t="s">
        <v>17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17.25" customHeight="1" thickBot="1" x14ac:dyDescent="0.3">
      <c r="A42" s="7"/>
      <c r="B42" s="170" t="s">
        <v>24</v>
      </c>
      <c r="C42" s="152" t="s">
        <v>92</v>
      </c>
      <c r="D42" s="28" t="s">
        <v>16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1">
        <f t="shared" si="0"/>
        <v>0</v>
      </c>
      <c r="W42" s="14" t="s">
        <v>17</v>
      </c>
      <c r="X42" s="14" t="s">
        <v>17</v>
      </c>
      <c r="Y42" s="32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0</v>
      </c>
      <c r="BH42" s="35">
        <f t="shared" si="2"/>
        <v>0</v>
      </c>
    </row>
    <row r="43" spans="1:60" ht="18.75" customHeight="1" thickBot="1" x14ac:dyDescent="0.3">
      <c r="A43" s="7"/>
      <c r="B43" s="171"/>
      <c r="C43" s="153"/>
      <c r="D43" s="36" t="s">
        <v>18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14" t="s">
        <v>17</v>
      </c>
      <c r="X43" s="14" t="s">
        <v>17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0</v>
      </c>
      <c r="BH43" s="35">
        <f t="shared" si="2"/>
        <v>0</v>
      </c>
    </row>
    <row r="44" spans="1:60" ht="25.8" customHeight="1" thickBot="1" x14ac:dyDescent="0.3">
      <c r="A44" s="7"/>
      <c r="B44" s="100" t="s">
        <v>25</v>
      </c>
      <c r="C44" s="98" t="s">
        <v>93</v>
      </c>
      <c r="D44" s="28" t="s">
        <v>16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si="0"/>
        <v>0</v>
      </c>
      <c r="W44" s="14" t="s">
        <v>17</v>
      </c>
      <c r="X44" s="14" t="s">
        <v>17</v>
      </c>
      <c r="Y44" s="32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45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1"/>
        <v>0</v>
      </c>
      <c r="BH44" s="35">
        <f t="shared" si="2"/>
        <v>0</v>
      </c>
    </row>
    <row r="45" spans="1:60" ht="21" customHeight="1" thickBot="1" x14ac:dyDescent="0.3">
      <c r="A45" s="7"/>
      <c r="B45" s="101"/>
      <c r="C45" s="99"/>
      <c r="D45" s="36" t="s">
        <v>18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14" t="s">
        <v>17</v>
      </c>
      <c r="X45" s="14" t="s">
        <v>17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1"/>
        <v>0</v>
      </c>
      <c r="BH45" s="35">
        <f t="shared" si="2"/>
        <v>0</v>
      </c>
    </row>
    <row r="46" spans="1:60" ht="20.25" customHeight="1" thickBot="1" x14ac:dyDescent="0.3">
      <c r="A46" s="7"/>
      <c r="B46" s="170" t="s">
        <v>26</v>
      </c>
      <c r="C46" s="172" t="s">
        <v>94</v>
      </c>
      <c r="D46" s="28" t="s">
        <v>16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1">
        <f t="shared" si="0"/>
        <v>0</v>
      </c>
      <c r="W46" s="14" t="s">
        <v>23</v>
      </c>
      <c r="X46" s="14" t="s">
        <v>23</v>
      </c>
      <c r="Y46" s="32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1"/>
        <v>0</v>
      </c>
      <c r="BH46" s="35">
        <f t="shared" si="2"/>
        <v>0</v>
      </c>
    </row>
    <row r="47" spans="1:60" ht="20.25" customHeight="1" thickBot="1" x14ac:dyDescent="0.3">
      <c r="A47" s="7"/>
      <c r="B47" s="171"/>
      <c r="C47" s="151"/>
      <c r="D47" s="36" t="s">
        <v>18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14" t="s">
        <v>23</v>
      </c>
      <c r="X47" s="14" t="s">
        <v>23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/>
      <c r="AX47" s="38"/>
      <c r="AY47" s="38"/>
      <c r="AZ47" s="38"/>
      <c r="BA47" s="38"/>
      <c r="BB47" s="38"/>
      <c r="BC47" s="38"/>
      <c r="BD47" s="38"/>
      <c r="BE47" s="38"/>
      <c r="BF47" s="40"/>
      <c r="BG47" s="34">
        <f t="shared" si="1"/>
        <v>0</v>
      </c>
      <c r="BH47" s="35">
        <f t="shared" si="2"/>
        <v>0</v>
      </c>
    </row>
    <row r="48" spans="1:60" ht="21.75" customHeight="1" thickBot="1" x14ac:dyDescent="0.3">
      <c r="A48" s="7"/>
      <c r="B48" s="170" t="s">
        <v>27</v>
      </c>
      <c r="C48" s="152" t="s">
        <v>95</v>
      </c>
      <c r="D48" s="28" t="s">
        <v>16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0"/>
        <v>0</v>
      </c>
      <c r="W48" s="47" t="s">
        <v>17</v>
      </c>
      <c r="X48" s="47" t="s">
        <v>17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0</v>
      </c>
      <c r="BH48" s="35">
        <f t="shared" si="2"/>
        <v>0</v>
      </c>
    </row>
    <row r="49" spans="1:62" ht="18.75" customHeight="1" thickBot="1" x14ac:dyDescent="0.3">
      <c r="A49" s="7"/>
      <c r="B49" s="171"/>
      <c r="C49" s="153"/>
      <c r="D49" s="36" t="s">
        <v>18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17</v>
      </c>
      <c r="X49" s="47" t="s">
        <v>17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1"/>
        <v>0</v>
      </c>
      <c r="BH49" s="35">
        <f t="shared" si="2"/>
        <v>0</v>
      </c>
    </row>
    <row r="50" spans="1:62" ht="27.75" customHeight="1" thickBot="1" x14ac:dyDescent="0.3">
      <c r="A50" s="7"/>
      <c r="B50" s="180" t="s">
        <v>28</v>
      </c>
      <c r="C50" s="181" t="s">
        <v>96</v>
      </c>
      <c r="D50" s="28" t="s">
        <v>16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>
        <f t="shared" si="0"/>
        <v>0</v>
      </c>
      <c r="W50" s="47" t="s">
        <v>17</v>
      </c>
      <c r="X50" s="47" t="s">
        <v>17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1"/>
        <v>0</v>
      </c>
      <c r="BH50" s="35">
        <f t="shared" si="2"/>
        <v>0</v>
      </c>
    </row>
    <row r="51" spans="1:62" ht="21" customHeight="1" thickBot="1" x14ac:dyDescent="0.3">
      <c r="A51" s="7"/>
      <c r="B51" s="177"/>
      <c r="C51" s="182"/>
      <c r="D51" s="36" t="s">
        <v>18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17</v>
      </c>
      <c r="X51" s="47" t="s">
        <v>17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1"/>
        <v>0</v>
      </c>
      <c r="BH51" s="35">
        <f t="shared" si="2"/>
        <v>0</v>
      </c>
    </row>
    <row r="52" spans="1:62" ht="26.25" customHeight="1" thickBot="1" x14ac:dyDescent="0.3">
      <c r="A52" s="7"/>
      <c r="B52" s="183" t="s">
        <v>29</v>
      </c>
      <c r="C52" s="185" t="s">
        <v>97</v>
      </c>
      <c r="D52" s="28" t="s">
        <v>16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1">
        <f t="shared" si="0"/>
        <v>0</v>
      </c>
      <c r="W52" s="47" t="s">
        <v>17</v>
      </c>
      <c r="X52" s="47" t="s">
        <v>17</v>
      </c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1"/>
        <v>0</v>
      </c>
      <c r="BH52" s="35">
        <f t="shared" si="2"/>
        <v>0</v>
      </c>
    </row>
    <row r="53" spans="1:62" ht="24.6" customHeight="1" thickBot="1" x14ac:dyDescent="0.3">
      <c r="A53" s="7"/>
      <c r="B53" s="184"/>
      <c r="C53" s="182"/>
      <c r="D53" s="36" t="s">
        <v>18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17</v>
      </c>
      <c r="X53" s="47" t="s">
        <v>17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1"/>
        <v>0</v>
      </c>
      <c r="BH53" s="35">
        <f t="shared" si="2"/>
        <v>0</v>
      </c>
    </row>
    <row r="54" spans="1:62" ht="26.25" customHeight="1" thickBot="1" x14ac:dyDescent="0.3">
      <c r="A54" s="7"/>
      <c r="B54" s="176" t="s">
        <v>30</v>
      </c>
      <c r="C54" s="178" t="s">
        <v>32</v>
      </c>
      <c r="D54" s="28" t="s">
        <v>16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1">
        <f t="shared" si="0"/>
        <v>0</v>
      </c>
      <c r="W54" s="47" t="s">
        <v>17</v>
      </c>
      <c r="X54" s="47" t="s">
        <v>17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1"/>
        <v>0</v>
      </c>
      <c r="BH54" s="35">
        <f t="shared" si="2"/>
        <v>0</v>
      </c>
    </row>
    <row r="55" spans="1:62" ht="19.8" customHeight="1" thickBot="1" x14ac:dyDescent="0.3">
      <c r="A55" s="7"/>
      <c r="B55" s="177"/>
      <c r="C55" s="179"/>
      <c r="D55" s="38" t="s">
        <v>18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17</v>
      </c>
      <c r="X55" s="47" t="s">
        <v>17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0</v>
      </c>
      <c r="BE55" s="38">
        <v>0</v>
      </c>
      <c r="BF55" s="40">
        <v>0</v>
      </c>
      <c r="BG55" s="34">
        <f t="shared" si="1"/>
        <v>0</v>
      </c>
      <c r="BH55" s="35">
        <f t="shared" si="2"/>
        <v>0</v>
      </c>
    </row>
    <row r="56" spans="1:62" ht="26.25" customHeight="1" thickBot="1" x14ac:dyDescent="0.3">
      <c r="A56" s="7"/>
      <c r="B56" s="176" t="s">
        <v>31</v>
      </c>
      <c r="C56" s="178" t="s">
        <v>98</v>
      </c>
      <c r="D56" s="28" t="s">
        <v>16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1">
        <f t="shared" si="0"/>
        <v>0</v>
      </c>
      <c r="W56" s="47" t="s">
        <v>17</v>
      </c>
      <c r="X56" s="47" t="s">
        <v>17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0</v>
      </c>
      <c r="BH56" s="35">
        <f t="shared" si="2"/>
        <v>0</v>
      </c>
    </row>
    <row r="57" spans="1:62" ht="16.2" customHeight="1" thickBot="1" x14ac:dyDescent="0.3">
      <c r="A57" s="7"/>
      <c r="B57" s="177"/>
      <c r="C57" s="179"/>
      <c r="D57" s="36" t="s">
        <v>18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17</v>
      </c>
      <c r="X57" s="47" t="s">
        <v>17</v>
      </c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/>
      <c r="AX57" s="38"/>
      <c r="AY57" s="38"/>
      <c r="AZ57" s="38"/>
      <c r="BA57" s="38"/>
      <c r="BB57" s="38"/>
      <c r="BC57" s="38"/>
      <c r="BD57" s="38"/>
      <c r="BE57" s="38"/>
      <c r="BF57" s="40"/>
      <c r="BG57" s="34">
        <f t="shared" si="1"/>
        <v>0</v>
      </c>
      <c r="BH57" s="35">
        <f t="shared" si="2"/>
        <v>0</v>
      </c>
    </row>
    <row r="58" spans="1:62" s="49" customFormat="1" ht="21.75" customHeight="1" thickBot="1" x14ac:dyDescent="0.3">
      <c r="A58" s="48"/>
      <c r="B58" s="170" t="s">
        <v>79</v>
      </c>
      <c r="C58" s="172" t="s">
        <v>80</v>
      </c>
      <c r="D58" s="28" t="s">
        <v>16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1">
        <f t="shared" si="0"/>
        <v>0</v>
      </c>
      <c r="W58" s="47" t="s">
        <v>17</v>
      </c>
      <c r="X58" s="47" t="s">
        <v>17</v>
      </c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2"/>
      <c r="AX58" s="32"/>
      <c r="AY58" s="32"/>
      <c r="AZ58" s="32"/>
      <c r="BA58" s="32"/>
      <c r="BB58" s="32"/>
      <c r="BC58" s="32"/>
      <c r="BD58" s="32"/>
      <c r="BE58" s="32"/>
      <c r="BF58" s="33"/>
      <c r="BG58" s="34">
        <f t="shared" si="1"/>
        <v>0</v>
      </c>
      <c r="BH58" s="35">
        <f t="shared" si="2"/>
        <v>0</v>
      </c>
    </row>
    <row r="59" spans="1:62" s="49" customFormat="1" ht="19.2" customHeight="1" thickBot="1" x14ac:dyDescent="0.3">
      <c r="A59" s="48"/>
      <c r="B59" s="171"/>
      <c r="C59" s="151"/>
      <c r="D59" s="36" t="s">
        <v>18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17</v>
      </c>
      <c r="X59" s="47" t="s">
        <v>17</v>
      </c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</row>
    <row r="60" spans="1:62" s="49" customFormat="1" ht="21" customHeight="1" thickBot="1" x14ac:dyDescent="0.3">
      <c r="A60" s="48"/>
      <c r="B60" s="52" t="s">
        <v>33</v>
      </c>
      <c r="C60" s="53" t="s">
        <v>34</v>
      </c>
      <c r="D60" s="28" t="s">
        <v>16</v>
      </c>
      <c r="E60" s="54"/>
      <c r="F60" s="30"/>
      <c r="G60" s="30"/>
      <c r="H60" s="54"/>
      <c r="I60" s="30"/>
      <c r="J60" s="54"/>
      <c r="K60" s="30"/>
      <c r="L60" s="54"/>
      <c r="M60" s="54"/>
      <c r="N60" s="54"/>
      <c r="O60" s="54"/>
      <c r="P60" s="54"/>
      <c r="Q60" s="54"/>
      <c r="R60" s="54"/>
      <c r="S60" s="54"/>
      <c r="T60" s="54"/>
      <c r="U60" s="30"/>
      <c r="V60" s="31">
        <f t="shared" si="0"/>
        <v>0</v>
      </c>
      <c r="W60" s="55" t="s">
        <v>17</v>
      </c>
      <c r="X60" s="55" t="s">
        <v>17</v>
      </c>
      <c r="Y60" s="28"/>
      <c r="Z60" s="28"/>
      <c r="AA60" s="28"/>
      <c r="AB60" s="28"/>
      <c r="AC60" s="28"/>
      <c r="AD60" s="28"/>
      <c r="AE60" s="51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51"/>
      <c r="AX60" s="51"/>
      <c r="AY60" s="51"/>
      <c r="AZ60" s="51"/>
      <c r="BA60" s="51"/>
      <c r="BB60" s="51"/>
      <c r="BC60" s="51"/>
      <c r="BD60" s="51"/>
      <c r="BE60" s="51"/>
      <c r="BF60" s="56"/>
      <c r="BG60" s="34">
        <f t="shared" si="1"/>
        <v>0</v>
      </c>
      <c r="BH60" s="35">
        <f t="shared" si="2"/>
        <v>0</v>
      </c>
      <c r="BI60" s="50"/>
      <c r="BJ60" s="50"/>
    </row>
    <row r="61" spans="1:62" s="49" customFormat="1" ht="61.5" customHeight="1" thickBot="1" x14ac:dyDescent="0.3">
      <c r="A61" s="48"/>
      <c r="B61" s="8" t="s">
        <v>35</v>
      </c>
      <c r="C61" s="57" t="s">
        <v>99</v>
      </c>
      <c r="D61" s="28" t="s">
        <v>16</v>
      </c>
      <c r="E61" s="58"/>
      <c r="F61" s="58"/>
      <c r="G61" s="58"/>
      <c r="H61" s="58"/>
      <c r="I61" s="58"/>
      <c r="J61" s="58"/>
      <c r="K61" s="58"/>
      <c r="L61" s="59"/>
      <c r="M61" s="58"/>
      <c r="N61" s="58"/>
      <c r="O61" s="59"/>
      <c r="P61" s="60"/>
      <c r="Q61" s="60"/>
      <c r="R61" s="58"/>
      <c r="S61" s="59"/>
      <c r="T61" s="58"/>
      <c r="U61" s="61"/>
      <c r="V61" s="31">
        <f t="shared" si="0"/>
        <v>0</v>
      </c>
      <c r="W61" s="55" t="s">
        <v>17</v>
      </c>
      <c r="X61" s="55" t="s">
        <v>17</v>
      </c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2"/>
      <c r="AX61" s="63"/>
      <c r="AY61" s="63"/>
      <c r="AZ61" s="63"/>
      <c r="BA61" s="63"/>
      <c r="BB61" s="63"/>
      <c r="BC61" s="63"/>
      <c r="BD61" s="63"/>
      <c r="BE61" s="63"/>
      <c r="BF61" s="64"/>
      <c r="BG61" s="34">
        <f t="shared" si="1"/>
        <v>0</v>
      </c>
      <c r="BH61" s="35">
        <f t="shared" si="2"/>
        <v>0</v>
      </c>
      <c r="BI61" s="50"/>
      <c r="BJ61" s="50"/>
    </row>
    <row r="62" spans="1:62" s="49" customFormat="1" ht="25.5" customHeight="1" thickBot="1" x14ac:dyDescent="0.3">
      <c r="A62" s="48"/>
      <c r="B62" s="186" t="s">
        <v>36</v>
      </c>
      <c r="C62" s="188" t="s">
        <v>100</v>
      </c>
      <c r="D62" s="61" t="s">
        <v>37</v>
      </c>
      <c r="E62" s="58"/>
      <c r="F62" s="59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31">
        <f t="shared" si="0"/>
        <v>0</v>
      </c>
      <c r="W62" s="65" t="s">
        <v>17</v>
      </c>
      <c r="X62" s="55" t="s">
        <v>17</v>
      </c>
      <c r="Y62" s="61"/>
      <c r="Z62" s="61"/>
      <c r="AA62" s="66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34">
        <f t="shared" si="1"/>
        <v>0</v>
      </c>
      <c r="BH62" s="35">
        <f t="shared" si="2"/>
        <v>0</v>
      </c>
      <c r="BI62" s="50"/>
      <c r="BJ62" s="50"/>
    </row>
    <row r="63" spans="1:62" s="49" customFormat="1" ht="25.5" customHeight="1" thickBot="1" x14ac:dyDescent="0.3">
      <c r="A63" s="48"/>
      <c r="B63" s="187"/>
      <c r="C63" s="187"/>
      <c r="D63" s="68" t="s">
        <v>18</v>
      </c>
      <c r="E63" s="69"/>
      <c r="F63" s="70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31">
        <f t="shared" si="0"/>
        <v>0</v>
      </c>
      <c r="W63" s="55" t="s">
        <v>17</v>
      </c>
      <c r="X63" s="55" t="s">
        <v>17</v>
      </c>
      <c r="Y63" s="68"/>
      <c r="Z63" s="68"/>
      <c r="AA63" s="71"/>
      <c r="AB63" s="68"/>
      <c r="AC63" s="71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71"/>
      <c r="AV63" s="68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34">
        <f t="shared" si="1"/>
        <v>0</v>
      </c>
      <c r="BH63" s="35">
        <f t="shared" si="2"/>
        <v>0</v>
      </c>
    </row>
    <row r="64" spans="1:62" s="49" customFormat="1" ht="26.25" customHeight="1" thickBot="1" x14ac:dyDescent="0.3">
      <c r="A64" s="48"/>
      <c r="B64" s="186" t="s">
        <v>38</v>
      </c>
      <c r="C64" s="188" t="s">
        <v>101</v>
      </c>
      <c r="D64" s="61" t="s">
        <v>37</v>
      </c>
      <c r="E64" s="58"/>
      <c r="F64" s="59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31">
        <f t="shared" si="0"/>
        <v>0</v>
      </c>
      <c r="W64" s="55" t="s">
        <v>17</v>
      </c>
      <c r="X64" s="55" t="s">
        <v>17</v>
      </c>
      <c r="Y64" s="61"/>
      <c r="Z64" s="61"/>
      <c r="AA64" s="66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34">
        <f t="shared" si="1"/>
        <v>0</v>
      </c>
      <c r="BH64" s="35">
        <f t="shared" si="2"/>
        <v>0</v>
      </c>
    </row>
    <row r="65" spans="1:60" s="49" customFormat="1" ht="17.25" customHeight="1" thickBot="1" x14ac:dyDescent="0.3">
      <c r="A65" s="48"/>
      <c r="B65" s="187"/>
      <c r="C65" s="187"/>
      <c r="D65" s="68" t="s">
        <v>18</v>
      </c>
      <c r="E65" s="69"/>
      <c r="F65" s="70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31">
        <f t="shared" si="0"/>
        <v>0</v>
      </c>
      <c r="W65" s="55" t="s">
        <v>17</v>
      </c>
      <c r="X65" s="55" t="s">
        <v>17</v>
      </c>
      <c r="Y65" s="68"/>
      <c r="Z65" s="68"/>
      <c r="AA65" s="71"/>
      <c r="AB65" s="68"/>
      <c r="AC65" s="71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71"/>
      <c r="AV65" s="68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34">
        <f t="shared" si="1"/>
        <v>0</v>
      </c>
      <c r="BH65" s="35">
        <f t="shared" si="2"/>
        <v>0</v>
      </c>
    </row>
    <row r="66" spans="1:60" s="49" customFormat="1" ht="28.5" customHeight="1" thickBot="1" x14ac:dyDescent="0.3">
      <c r="A66" s="48"/>
      <c r="B66" s="73" t="s">
        <v>39</v>
      </c>
      <c r="C66" s="74" t="s">
        <v>40</v>
      </c>
      <c r="D66" s="61" t="s">
        <v>37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31">
        <f t="shared" si="0"/>
        <v>0</v>
      </c>
      <c r="W66" s="55" t="s">
        <v>17</v>
      </c>
      <c r="X66" s="55" t="s">
        <v>17</v>
      </c>
      <c r="Y66" s="67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6"/>
      <c r="AP66" s="61"/>
      <c r="AQ66" s="61"/>
      <c r="AR66" s="61"/>
      <c r="AS66" s="66"/>
      <c r="AT66" s="66"/>
      <c r="AU66" s="66"/>
      <c r="AV66" s="75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34">
        <f t="shared" si="1"/>
        <v>0</v>
      </c>
      <c r="BH66" s="35">
        <f t="shared" si="2"/>
        <v>0</v>
      </c>
    </row>
    <row r="67" spans="1:60" s="49" customFormat="1" ht="26.25" customHeight="1" thickBot="1" x14ac:dyDescent="0.3">
      <c r="A67" s="48"/>
      <c r="B67" s="76" t="s">
        <v>41</v>
      </c>
      <c r="C67" s="77" t="s">
        <v>42</v>
      </c>
      <c r="D67" s="61" t="s">
        <v>37</v>
      </c>
      <c r="E67" s="75"/>
      <c r="F67" s="75"/>
      <c r="G67" s="75"/>
      <c r="H67" s="75"/>
      <c r="I67" s="75"/>
      <c r="J67" s="75"/>
      <c r="K67" s="75"/>
      <c r="L67" s="61"/>
      <c r="M67" s="61"/>
      <c r="N67" s="66"/>
      <c r="O67" s="61"/>
      <c r="P67" s="61"/>
      <c r="Q67" s="61"/>
      <c r="R67" s="61"/>
      <c r="S67" s="61"/>
      <c r="T67" s="61"/>
      <c r="U67" s="61"/>
      <c r="V67" s="31">
        <f t="shared" si="0"/>
        <v>0</v>
      </c>
      <c r="W67" s="55" t="s">
        <v>17</v>
      </c>
      <c r="X67" s="55" t="s">
        <v>17</v>
      </c>
      <c r="Y67" s="61"/>
      <c r="Z67" s="66"/>
      <c r="AA67" s="61"/>
      <c r="AB67" s="61"/>
      <c r="AC67" s="66"/>
      <c r="AD67" s="61"/>
      <c r="AE67" s="66"/>
      <c r="AF67" s="66"/>
      <c r="AG67" s="66"/>
      <c r="AH67" s="66"/>
      <c r="AI67" s="66"/>
      <c r="AJ67" s="66"/>
      <c r="AK67" s="61"/>
      <c r="AL67" s="66"/>
      <c r="AM67" s="66"/>
      <c r="AN67" s="66"/>
      <c r="AO67" s="66"/>
      <c r="AP67" s="66"/>
      <c r="AQ67" s="67"/>
      <c r="AR67" s="61"/>
      <c r="AS67" s="66"/>
      <c r="AT67" s="66"/>
      <c r="AU67" s="66"/>
      <c r="AV67" s="75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34">
        <f t="shared" ref="BG67:BG87" si="4">Y67+Z67+AA67+AB67+AC67+AD67+AE67+AF67+AG67+AH67+AI67+AJ67+AK67+AL67+AM67+AN67+AO67+AP67+AQ67+AR67+AS67+AT67+AU67+AV67</f>
        <v>0</v>
      </c>
      <c r="BH67" s="35">
        <f t="shared" si="2"/>
        <v>0</v>
      </c>
    </row>
    <row r="68" spans="1:60" ht="19.5" customHeight="1" thickBot="1" x14ac:dyDescent="0.3">
      <c r="A68" s="7"/>
      <c r="B68" s="122" t="s">
        <v>43</v>
      </c>
      <c r="C68" s="189" t="s">
        <v>102</v>
      </c>
      <c r="D68" s="78" t="s">
        <v>37</v>
      </c>
      <c r="E68" s="79"/>
      <c r="F68" s="79"/>
      <c r="G68" s="79"/>
      <c r="H68" s="79"/>
      <c r="I68" s="79"/>
      <c r="J68" s="79"/>
      <c r="K68" s="79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31">
        <f t="shared" si="0"/>
        <v>0</v>
      </c>
      <c r="W68" s="47" t="s">
        <v>17</v>
      </c>
      <c r="X68" s="47" t="s">
        <v>17</v>
      </c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79"/>
      <c r="AW68" s="80"/>
      <c r="AX68" s="80"/>
      <c r="AY68" s="80"/>
      <c r="AZ68" s="80"/>
      <c r="BA68" s="80"/>
      <c r="BB68" s="80"/>
      <c r="BC68" s="80"/>
      <c r="BD68" s="80"/>
      <c r="BE68" s="80"/>
      <c r="BF68" s="81"/>
      <c r="BG68" s="34">
        <f t="shared" si="4"/>
        <v>0</v>
      </c>
      <c r="BH68" s="35">
        <f t="shared" si="2"/>
        <v>0</v>
      </c>
    </row>
    <row r="69" spans="1:60" ht="54" customHeight="1" thickBot="1" x14ac:dyDescent="0.3">
      <c r="A69" s="7"/>
      <c r="B69" s="124"/>
      <c r="C69" s="190"/>
      <c r="D69" s="82" t="s">
        <v>18</v>
      </c>
      <c r="E69" s="83"/>
      <c r="F69" s="83"/>
      <c r="G69" s="83"/>
      <c r="H69" s="84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31">
        <f t="shared" si="0"/>
        <v>0</v>
      </c>
      <c r="W69" s="47" t="s">
        <v>17</v>
      </c>
      <c r="X69" s="47" t="s">
        <v>17</v>
      </c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5"/>
      <c r="AW69" s="83"/>
      <c r="AX69" s="83"/>
      <c r="AY69" s="83"/>
      <c r="AZ69" s="83"/>
      <c r="BA69" s="83"/>
      <c r="BB69" s="83"/>
      <c r="BC69" s="83"/>
      <c r="BD69" s="83"/>
      <c r="BE69" s="83"/>
      <c r="BF69" s="86"/>
      <c r="BG69" s="34">
        <f t="shared" si="4"/>
        <v>0</v>
      </c>
      <c r="BH69" s="35">
        <f t="shared" si="2"/>
        <v>0</v>
      </c>
    </row>
    <row r="70" spans="1:60" ht="23.25" customHeight="1" thickBot="1" x14ac:dyDescent="0.3">
      <c r="A70" s="7"/>
      <c r="B70" s="191" t="s">
        <v>44</v>
      </c>
      <c r="C70" s="152" t="s">
        <v>103</v>
      </c>
      <c r="D70" s="28" t="s">
        <v>16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31">
        <f t="shared" si="0"/>
        <v>0</v>
      </c>
      <c r="W70" s="47" t="s">
        <v>17</v>
      </c>
      <c r="X70" s="47" t="s">
        <v>17</v>
      </c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41"/>
      <c r="AW70" s="32"/>
      <c r="AX70" s="32"/>
      <c r="AY70" s="32"/>
      <c r="AZ70" s="32"/>
      <c r="BA70" s="32"/>
      <c r="BB70" s="32"/>
      <c r="BC70" s="32"/>
      <c r="BD70" s="32"/>
      <c r="BE70" s="32"/>
      <c r="BF70" s="33"/>
      <c r="BG70" s="34">
        <f t="shared" si="4"/>
        <v>0</v>
      </c>
      <c r="BH70" s="35">
        <f t="shared" si="2"/>
        <v>0</v>
      </c>
    </row>
    <row r="71" spans="1:60" ht="36.75" customHeight="1" thickBot="1" x14ac:dyDescent="0.3">
      <c r="A71" s="7"/>
      <c r="B71" s="192"/>
      <c r="C71" s="162"/>
      <c r="D71" s="36" t="s">
        <v>18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1">
        <f t="shared" si="0"/>
        <v>0</v>
      </c>
      <c r="W71" s="47" t="s">
        <v>17</v>
      </c>
      <c r="X71" s="47" t="s">
        <v>17</v>
      </c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42"/>
      <c r="AW71" s="38"/>
      <c r="AX71" s="38"/>
      <c r="AY71" s="38"/>
      <c r="AZ71" s="38"/>
      <c r="BA71" s="38"/>
      <c r="BB71" s="38"/>
      <c r="BC71" s="38"/>
      <c r="BD71" s="38"/>
      <c r="BE71" s="38"/>
      <c r="BF71" s="40"/>
      <c r="BG71" s="34">
        <f t="shared" si="4"/>
        <v>0</v>
      </c>
      <c r="BH71" s="35">
        <f t="shared" si="2"/>
        <v>0</v>
      </c>
    </row>
    <row r="72" spans="1:60" ht="17.25" customHeight="1" thickBot="1" x14ac:dyDescent="0.3">
      <c r="A72" s="7"/>
      <c r="B72" s="87" t="s">
        <v>45</v>
      </c>
      <c r="C72" s="88" t="s">
        <v>40</v>
      </c>
      <c r="D72" s="28" t="s">
        <v>16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1">
        <f t="shared" ref="V72:V87" si="5">E72+F72+G72+H72+I72+J72+K72+L72+M72+N72+O72+P72+Q72+R72+S72+T72+U72</f>
        <v>0</v>
      </c>
      <c r="W72" s="47" t="s">
        <v>17</v>
      </c>
      <c r="X72" s="47" t="s">
        <v>17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41"/>
      <c r="AW72" s="32"/>
      <c r="AX72" s="32"/>
      <c r="AY72" s="32"/>
      <c r="AZ72" s="32"/>
      <c r="BA72" s="32"/>
      <c r="BB72" s="32"/>
      <c r="BC72" s="32"/>
      <c r="BD72" s="32"/>
      <c r="BE72" s="32"/>
      <c r="BF72" s="33"/>
      <c r="BG72" s="34">
        <f t="shared" si="4"/>
        <v>0</v>
      </c>
      <c r="BH72" s="35">
        <f t="shared" ref="BH72:BH87" si="6">V72+BG72</f>
        <v>0</v>
      </c>
    </row>
    <row r="73" spans="1:60" ht="16.5" customHeight="1" thickBot="1" x14ac:dyDescent="0.3">
      <c r="A73" s="7"/>
      <c r="B73" s="76" t="s">
        <v>46</v>
      </c>
      <c r="C73" s="77" t="s">
        <v>42</v>
      </c>
      <c r="D73" s="28" t="s">
        <v>16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31">
        <f t="shared" si="5"/>
        <v>0</v>
      </c>
      <c r="W73" s="47" t="s">
        <v>17</v>
      </c>
      <c r="X73" s="47" t="s">
        <v>17</v>
      </c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41"/>
      <c r="AW73" s="32"/>
      <c r="AX73" s="32"/>
      <c r="AY73" s="32"/>
      <c r="AZ73" s="32"/>
      <c r="BA73" s="32"/>
      <c r="BB73" s="32"/>
      <c r="BC73" s="32"/>
      <c r="BD73" s="32"/>
      <c r="BE73" s="32"/>
      <c r="BF73" s="33"/>
      <c r="BG73" s="34">
        <f t="shared" si="4"/>
        <v>0</v>
      </c>
      <c r="BH73" s="35">
        <f t="shared" si="6"/>
        <v>0</v>
      </c>
    </row>
    <row r="74" spans="1:60" ht="30.75" customHeight="1" thickBot="1" x14ac:dyDescent="0.3">
      <c r="A74" s="7"/>
      <c r="B74" s="122" t="s">
        <v>47</v>
      </c>
      <c r="C74" s="189" t="s">
        <v>104</v>
      </c>
      <c r="D74" s="78" t="s">
        <v>16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31">
        <f t="shared" si="5"/>
        <v>0</v>
      </c>
      <c r="W74" s="47" t="s">
        <v>17</v>
      </c>
      <c r="X74" s="47" t="s">
        <v>17</v>
      </c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79"/>
      <c r="AW74" s="80"/>
      <c r="AX74" s="80"/>
      <c r="AY74" s="80"/>
      <c r="AZ74" s="80"/>
      <c r="BA74" s="80"/>
      <c r="BB74" s="80"/>
      <c r="BC74" s="80"/>
      <c r="BD74" s="80"/>
      <c r="BE74" s="80"/>
      <c r="BF74" s="81"/>
      <c r="BG74" s="34">
        <f t="shared" si="4"/>
        <v>0</v>
      </c>
      <c r="BH74" s="35">
        <f t="shared" si="6"/>
        <v>0</v>
      </c>
    </row>
    <row r="75" spans="1:60" ht="30.6" customHeight="1" thickBot="1" x14ac:dyDescent="0.3">
      <c r="A75" s="7"/>
      <c r="B75" s="124"/>
      <c r="C75" s="190"/>
      <c r="D75" s="82" t="s">
        <v>18</v>
      </c>
      <c r="E75" s="83"/>
      <c r="F75" s="83"/>
      <c r="G75" s="83"/>
      <c r="H75" s="84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31">
        <f t="shared" si="5"/>
        <v>0</v>
      </c>
      <c r="W75" s="47" t="s">
        <v>17</v>
      </c>
      <c r="X75" s="47" t="s">
        <v>17</v>
      </c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5"/>
      <c r="AW75" s="83"/>
      <c r="AX75" s="83"/>
      <c r="AY75" s="83"/>
      <c r="AZ75" s="83"/>
      <c r="BA75" s="83"/>
      <c r="BB75" s="83"/>
      <c r="BC75" s="83"/>
      <c r="BD75" s="83"/>
      <c r="BE75" s="83"/>
      <c r="BF75" s="86"/>
      <c r="BG75" s="34">
        <f t="shared" si="4"/>
        <v>0</v>
      </c>
      <c r="BH75" s="35">
        <f t="shared" si="6"/>
        <v>0</v>
      </c>
    </row>
    <row r="76" spans="1:60" ht="24" customHeight="1" thickBot="1" x14ac:dyDescent="0.3">
      <c r="A76" s="7"/>
      <c r="B76" s="150" t="s">
        <v>48</v>
      </c>
      <c r="C76" s="152" t="s">
        <v>105</v>
      </c>
      <c r="D76" s="28" t="s">
        <v>16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>
        <f t="shared" si="5"/>
        <v>0</v>
      </c>
      <c r="W76" s="14" t="s">
        <v>17</v>
      </c>
      <c r="X76" s="14" t="s">
        <v>17</v>
      </c>
      <c r="Y76" s="32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41"/>
      <c r="AW76" s="32"/>
      <c r="AX76" s="32"/>
      <c r="AY76" s="32"/>
      <c r="AZ76" s="32"/>
      <c r="BA76" s="32"/>
      <c r="BB76" s="32"/>
      <c r="BC76" s="32"/>
      <c r="BD76" s="32"/>
      <c r="BE76" s="32"/>
      <c r="BF76" s="33"/>
      <c r="BG76" s="34">
        <f t="shared" si="4"/>
        <v>0</v>
      </c>
      <c r="BH76" s="35">
        <f t="shared" si="6"/>
        <v>0</v>
      </c>
    </row>
    <row r="77" spans="1:60" ht="39.75" customHeight="1" thickBot="1" x14ac:dyDescent="0.3">
      <c r="A77" s="7"/>
      <c r="B77" s="151"/>
      <c r="C77" s="153"/>
      <c r="D77" s="36" t="s">
        <v>18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1">
        <f t="shared" si="5"/>
        <v>0</v>
      </c>
      <c r="W77" s="14" t="s">
        <v>17</v>
      </c>
      <c r="X77" s="14" t="s">
        <v>17</v>
      </c>
      <c r="Y77" s="38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9"/>
      <c r="AW77" s="38"/>
      <c r="AX77" s="38"/>
      <c r="AY77" s="38"/>
      <c r="AZ77" s="38"/>
      <c r="BA77" s="38"/>
      <c r="BB77" s="38"/>
      <c r="BC77" s="38"/>
      <c r="BD77" s="38"/>
      <c r="BE77" s="38"/>
      <c r="BF77" s="40"/>
      <c r="BG77" s="34">
        <f t="shared" si="4"/>
        <v>0</v>
      </c>
      <c r="BH77" s="35">
        <f t="shared" si="6"/>
        <v>0</v>
      </c>
    </row>
    <row r="78" spans="1:60" ht="17.25" customHeight="1" thickBot="1" x14ac:dyDescent="0.3">
      <c r="A78" s="7"/>
      <c r="B78" s="87" t="s">
        <v>49</v>
      </c>
      <c r="C78" s="88" t="s">
        <v>40</v>
      </c>
      <c r="D78" s="28" t="s">
        <v>16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1">
        <f t="shared" si="5"/>
        <v>0</v>
      </c>
      <c r="W78" s="47" t="s">
        <v>17</v>
      </c>
      <c r="X78" s="47" t="s">
        <v>17</v>
      </c>
      <c r="Y78" s="32"/>
      <c r="Z78" s="89"/>
      <c r="AA78" s="89"/>
      <c r="AB78" s="89"/>
      <c r="AC78" s="89"/>
      <c r="AD78" s="89"/>
      <c r="AE78" s="89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41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4">
        <f t="shared" si="4"/>
        <v>0</v>
      </c>
      <c r="BH78" s="35">
        <f t="shared" si="6"/>
        <v>0</v>
      </c>
    </row>
    <row r="79" spans="1:60" ht="20.25" customHeight="1" thickBot="1" x14ac:dyDescent="0.3">
      <c r="A79" s="7"/>
      <c r="B79" s="193" t="s">
        <v>106</v>
      </c>
      <c r="C79" s="195" t="s">
        <v>51</v>
      </c>
      <c r="D79" s="90" t="s">
        <v>37</v>
      </c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31">
        <f t="shared" si="5"/>
        <v>0</v>
      </c>
      <c r="W79" s="47" t="s">
        <v>17</v>
      </c>
      <c r="X79" s="47" t="s">
        <v>17</v>
      </c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79"/>
      <c r="AW79" s="80"/>
      <c r="AX79" s="80"/>
      <c r="AY79" s="80"/>
      <c r="AZ79" s="80"/>
      <c r="BA79" s="80"/>
      <c r="BB79" s="80"/>
      <c r="BC79" s="80"/>
      <c r="BD79" s="80"/>
      <c r="BE79" s="80"/>
      <c r="BF79" s="81"/>
      <c r="BG79" s="34">
        <f t="shared" si="4"/>
        <v>0</v>
      </c>
      <c r="BH79" s="35">
        <f t="shared" si="6"/>
        <v>0</v>
      </c>
    </row>
    <row r="80" spans="1:60" ht="26.25" customHeight="1" thickBot="1" x14ac:dyDescent="0.3">
      <c r="A80" s="7"/>
      <c r="B80" s="194"/>
      <c r="C80" s="195"/>
      <c r="D80" s="91" t="s">
        <v>18</v>
      </c>
      <c r="E80" s="83"/>
      <c r="F80" s="83"/>
      <c r="G80" s="83"/>
      <c r="H80" s="84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31">
        <f t="shared" si="5"/>
        <v>0</v>
      </c>
      <c r="W80" s="47" t="s">
        <v>17</v>
      </c>
      <c r="X80" s="47" t="s">
        <v>17</v>
      </c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5"/>
      <c r="AW80" s="83"/>
      <c r="AX80" s="83"/>
      <c r="AY80" s="83"/>
      <c r="AZ80" s="83"/>
      <c r="BA80" s="83"/>
      <c r="BB80" s="83"/>
      <c r="BC80" s="83"/>
      <c r="BD80" s="83"/>
      <c r="BE80" s="83"/>
      <c r="BF80" s="86"/>
      <c r="BG80" s="34">
        <f t="shared" si="4"/>
        <v>0</v>
      </c>
      <c r="BH80" s="35">
        <f t="shared" si="6"/>
        <v>0</v>
      </c>
    </row>
    <row r="81" spans="1:60" ht="24" customHeight="1" thickBot="1" x14ac:dyDescent="0.3">
      <c r="A81" s="7"/>
      <c r="B81" s="150" t="s">
        <v>107</v>
      </c>
      <c r="C81" s="174" t="s">
        <v>52</v>
      </c>
      <c r="D81" s="28" t="s">
        <v>16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1">
        <f t="shared" si="5"/>
        <v>0</v>
      </c>
      <c r="W81" s="14" t="s">
        <v>17</v>
      </c>
      <c r="X81" s="14" t="s">
        <v>17</v>
      </c>
      <c r="Y81" s="32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41"/>
      <c r="AW81" s="32"/>
      <c r="AX81" s="32"/>
      <c r="AY81" s="32"/>
      <c r="AZ81" s="32"/>
      <c r="BA81" s="32"/>
      <c r="BB81" s="32"/>
      <c r="BC81" s="32"/>
      <c r="BD81" s="32"/>
      <c r="BE81" s="32"/>
      <c r="BF81" s="33"/>
      <c r="BG81" s="34">
        <f t="shared" si="4"/>
        <v>0</v>
      </c>
      <c r="BH81" s="35">
        <f t="shared" si="6"/>
        <v>0</v>
      </c>
    </row>
    <row r="82" spans="1:60" ht="20.25" customHeight="1" thickBot="1" x14ac:dyDescent="0.3">
      <c r="A82" s="7"/>
      <c r="B82" s="151"/>
      <c r="C82" s="153"/>
      <c r="D82" s="36" t="s">
        <v>18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1">
        <f t="shared" si="5"/>
        <v>0</v>
      </c>
      <c r="W82" s="14" t="s">
        <v>17</v>
      </c>
      <c r="X82" s="14" t="s">
        <v>17</v>
      </c>
      <c r="Y82" s="38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9"/>
      <c r="AW82" s="38"/>
      <c r="AX82" s="38"/>
      <c r="AY82" s="38"/>
      <c r="AZ82" s="38"/>
      <c r="BA82" s="38"/>
      <c r="BB82" s="38"/>
      <c r="BC82" s="38"/>
      <c r="BD82" s="38"/>
      <c r="BE82" s="38"/>
      <c r="BF82" s="40"/>
      <c r="BG82" s="34">
        <f t="shared" si="4"/>
        <v>0</v>
      </c>
      <c r="BH82" s="35">
        <f t="shared" si="6"/>
        <v>0</v>
      </c>
    </row>
    <row r="83" spans="1:60" ht="24" customHeight="1" thickBot="1" x14ac:dyDescent="0.3">
      <c r="A83" s="7"/>
      <c r="B83" s="150" t="s">
        <v>108</v>
      </c>
      <c r="C83" s="152" t="s">
        <v>53</v>
      </c>
      <c r="D83" s="28" t="s">
        <v>37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31">
        <f t="shared" si="5"/>
        <v>0</v>
      </c>
      <c r="W83" s="14" t="s">
        <v>17</v>
      </c>
      <c r="X83" s="14" t="s">
        <v>17</v>
      </c>
      <c r="Y83" s="32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41"/>
      <c r="AW83" s="32"/>
      <c r="AX83" s="32"/>
      <c r="AY83" s="32"/>
      <c r="AZ83" s="32"/>
      <c r="BA83" s="32"/>
      <c r="BB83" s="32"/>
      <c r="BC83" s="32"/>
      <c r="BD83" s="32"/>
      <c r="BE83" s="32"/>
      <c r="BF83" s="33"/>
      <c r="BG83" s="34">
        <f t="shared" si="4"/>
        <v>0</v>
      </c>
      <c r="BH83" s="35">
        <f t="shared" si="6"/>
        <v>0</v>
      </c>
    </row>
    <row r="84" spans="1:60" ht="20.25" customHeight="1" thickBot="1" x14ac:dyDescent="0.3">
      <c r="A84" s="7"/>
      <c r="B84" s="151"/>
      <c r="C84" s="153"/>
      <c r="D84" s="36" t="s">
        <v>18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1">
        <f t="shared" si="5"/>
        <v>0</v>
      </c>
      <c r="W84" s="14" t="s">
        <v>17</v>
      </c>
      <c r="X84" s="14" t="s">
        <v>17</v>
      </c>
      <c r="Y84" s="38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9"/>
      <c r="AW84" s="38"/>
      <c r="AX84" s="38"/>
      <c r="AY84" s="38"/>
      <c r="AZ84" s="38"/>
      <c r="BA84" s="38"/>
      <c r="BB84" s="38"/>
      <c r="BC84" s="38"/>
      <c r="BD84" s="38"/>
      <c r="BE84" s="38"/>
      <c r="BF84" s="40"/>
      <c r="BG84" s="34">
        <f t="shared" si="4"/>
        <v>0</v>
      </c>
      <c r="BH84" s="35">
        <f t="shared" si="6"/>
        <v>0</v>
      </c>
    </row>
    <row r="85" spans="1:60" ht="17.25" customHeight="1" thickBot="1" x14ac:dyDescent="0.3">
      <c r="A85" s="7"/>
      <c r="B85" s="87" t="s">
        <v>50</v>
      </c>
      <c r="C85" s="88" t="s">
        <v>40</v>
      </c>
      <c r="D85" s="28" t="s">
        <v>16</v>
      </c>
      <c r="E85" s="29"/>
      <c r="F85" s="29"/>
      <c r="G85" s="29"/>
      <c r="H85" s="30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1">
        <f t="shared" si="5"/>
        <v>0</v>
      </c>
      <c r="W85" s="47" t="s">
        <v>17</v>
      </c>
      <c r="X85" s="47" t="s">
        <v>17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41"/>
      <c r="AW85" s="32"/>
      <c r="AX85" s="32"/>
      <c r="AY85" s="32"/>
      <c r="AZ85" s="32"/>
      <c r="BA85" s="32"/>
      <c r="BB85" s="32"/>
      <c r="BC85" s="32"/>
      <c r="BD85" s="32"/>
      <c r="BE85" s="32"/>
      <c r="BF85" s="33"/>
      <c r="BG85" s="34">
        <f t="shared" si="4"/>
        <v>0</v>
      </c>
      <c r="BH85" s="35">
        <f t="shared" si="6"/>
        <v>0</v>
      </c>
    </row>
    <row r="86" spans="1:60" ht="17.25" customHeight="1" thickBot="1" x14ac:dyDescent="0.3">
      <c r="A86" s="7"/>
      <c r="B86" s="115" t="s">
        <v>109</v>
      </c>
      <c r="C86" s="116" t="s">
        <v>90</v>
      </c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1"/>
      <c r="W86" s="47"/>
      <c r="X86" s="47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41"/>
      <c r="AW86" s="32"/>
      <c r="AX86" s="32"/>
      <c r="AY86" s="32"/>
      <c r="AZ86" s="32"/>
      <c r="BA86" s="32"/>
      <c r="BB86" s="32"/>
      <c r="BC86" s="32"/>
      <c r="BD86" s="32"/>
      <c r="BE86" s="32"/>
      <c r="BF86" s="33"/>
      <c r="BG86" s="34"/>
      <c r="BH86" s="35"/>
    </row>
    <row r="87" spans="1:60" ht="16.5" customHeight="1" thickBot="1" x14ac:dyDescent="0.3">
      <c r="A87" s="7"/>
      <c r="B87" s="76" t="s">
        <v>81</v>
      </c>
      <c r="C87" s="77" t="s">
        <v>82</v>
      </c>
      <c r="D87" s="28" t="s">
        <v>16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>
        <v>36</v>
      </c>
      <c r="V87" s="31">
        <f t="shared" si="5"/>
        <v>36</v>
      </c>
      <c r="W87" s="47" t="s">
        <v>17</v>
      </c>
      <c r="X87" s="47" t="s">
        <v>17</v>
      </c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41">
        <v>36</v>
      </c>
      <c r="AW87" s="32"/>
      <c r="AX87" s="32"/>
      <c r="AY87" s="32"/>
      <c r="AZ87" s="32"/>
      <c r="BA87" s="32"/>
      <c r="BB87" s="32"/>
      <c r="BC87" s="32"/>
      <c r="BD87" s="32"/>
      <c r="BE87" s="32"/>
      <c r="BF87" s="33"/>
      <c r="BG87" s="34">
        <f t="shared" si="4"/>
        <v>36</v>
      </c>
      <c r="BH87" s="35">
        <f t="shared" si="6"/>
        <v>72</v>
      </c>
    </row>
    <row r="88" spans="1:60" ht="14.25" customHeight="1" x14ac:dyDescent="0.25">
      <c r="A88" s="7"/>
      <c r="B88" s="198" t="s">
        <v>54</v>
      </c>
      <c r="C88" s="199"/>
      <c r="D88" s="200"/>
      <c r="E88" s="196">
        <v>36</v>
      </c>
      <c r="F88" s="196">
        <v>36</v>
      </c>
      <c r="G88" s="196">
        <v>36</v>
      </c>
      <c r="H88" s="196">
        <v>36</v>
      </c>
      <c r="I88" s="196">
        <v>36</v>
      </c>
      <c r="J88" s="196">
        <v>36</v>
      </c>
      <c r="K88" s="196">
        <v>36</v>
      </c>
      <c r="L88" s="196">
        <v>36</v>
      </c>
      <c r="M88" s="196">
        <v>36</v>
      </c>
      <c r="N88" s="196">
        <v>36</v>
      </c>
      <c r="O88" s="196">
        <v>36</v>
      </c>
      <c r="P88" s="196">
        <v>36</v>
      </c>
      <c r="Q88" s="196">
        <v>36</v>
      </c>
      <c r="R88" s="196">
        <v>36</v>
      </c>
      <c r="S88" s="196">
        <v>36</v>
      </c>
      <c r="T88" s="196">
        <v>36</v>
      </c>
      <c r="U88" s="196">
        <v>36</v>
      </c>
      <c r="V88" s="201">
        <v>612</v>
      </c>
      <c r="W88" s="203" t="s">
        <v>17</v>
      </c>
      <c r="X88" s="203" t="s">
        <v>17</v>
      </c>
      <c r="Y88" s="196">
        <v>36</v>
      </c>
      <c r="Z88" s="196">
        <v>36</v>
      </c>
      <c r="AA88" s="196">
        <v>36</v>
      </c>
      <c r="AB88" s="196">
        <v>36</v>
      </c>
      <c r="AC88" s="196">
        <v>36</v>
      </c>
      <c r="AD88" s="196">
        <v>36</v>
      </c>
      <c r="AE88" s="196">
        <v>36</v>
      </c>
      <c r="AF88" s="196">
        <v>36</v>
      </c>
      <c r="AG88" s="196">
        <v>36</v>
      </c>
      <c r="AH88" s="196">
        <v>36</v>
      </c>
      <c r="AI88" s="196">
        <v>36</v>
      </c>
      <c r="AJ88" s="196">
        <v>36</v>
      </c>
      <c r="AK88" s="196">
        <v>36</v>
      </c>
      <c r="AL88" s="196">
        <v>36</v>
      </c>
      <c r="AM88" s="196">
        <v>36</v>
      </c>
      <c r="AN88" s="196">
        <v>36</v>
      </c>
      <c r="AO88" s="196">
        <v>36</v>
      </c>
      <c r="AP88" s="196">
        <v>36</v>
      </c>
      <c r="AQ88" s="196">
        <v>36</v>
      </c>
      <c r="AR88" s="196">
        <v>36</v>
      </c>
      <c r="AS88" s="196">
        <v>36</v>
      </c>
      <c r="AT88" s="196">
        <v>36</v>
      </c>
      <c r="AU88" s="196">
        <v>36</v>
      </c>
      <c r="AV88" s="196">
        <v>36</v>
      </c>
      <c r="AW88" s="196">
        <f t="shared" ref="AW88:BF88" si="7">SUM(AW14:AW87)</f>
        <v>0</v>
      </c>
      <c r="AX88" s="196">
        <f t="shared" si="7"/>
        <v>0</v>
      </c>
      <c r="AY88" s="196">
        <f t="shared" si="7"/>
        <v>0</v>
      </c>
      <c r="AZ88" s="196">
        <f t="shared" si="7"/>
        <v>0</v>
      </c>
      <c r="BA88" s="196">
        <f t="shared" si="7"/>
        <v>0</v>
      </c>
      <c r="BB88" s="196">
        <f t="shared" si="7"/>
        <v>0</v>
      </c>
      <c r="BC88" s="196">
        <f t="shared" si="7"/>
        <v>0</v>
      </c>
      <c r="BD88" s="196">
        <f t="shared" si="7"/>
        <v>0</v>
      </c>
      <c r="BE88" s="196">
        <f t="shared" si="7"/>
        <v>0</v>
      </c>
      <c r="BF88" s="209">
        <f t="shared" si="7"/>
        <v>0</v>
      </c>
      <c r="BG88" s="211">
        <v>792</v>
      </c>
      <c r="BH88" s="213">
        <v>1404</v>
      </c>
    </row>
    <row r="89" spans="1:60" ht="15" customHeight="1" thickBot="1" x14ac:dyDescent="0.3">
      <c r="A89" s="7"/>
      <c r="B89" s="215" t="s">
        <v>55</v>
      </c>
      <c r="C89" s="216"/>
      <c r="D89" s="21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202"/>
      <c r="W89" s="204"/>
      <c r="X89" s="204"/>
      <c r="Y89" s="197"/>
      <c r="Z89" s="205"/>
      <c r="AA89" s="205"/>
      <c r="AB89" s="205"/>
      <c r="AC89" s="205"/>
      <c r="AD89" s="205"/>
      <c r="AE89" s="205"/>
      <c r="AF89" s="205"/>
      <c r="AG89" s="205"/>
      <c r="AH89" s="205"/>
      <c r="AI89" s="205"/>
      <c r="AJ89" s="205"/>
      <c r="AK89" s="205"/>
      <c r="AL89" s="205"/>
      <c r="AM89" s="205"/>
      <c r="AN89" s="205"/>
      <c r="AO89" s="205"/>
      <c r="AP89" s="205"/>
      <c r="AQ89" s="205"/>
      <c r="AR89" s="205"/>
      <c r="AS89" s="205"/>
      <c r="AT89" s="205"/>
      <c r="AU89" s="205"/>
      <c r="AV89" s="205"/>
      <c r="AW89" s="197"/>
      <c r="AX89" s="197"/>
      <c r="AY89" s="197"/>
      <c r="AZ89" s="197"/>
      <c r="BA89" s="197"/>
      <c r="BB89" s="197"/>
      <c r="BC89" s="197"/>
      <c r="BD89" s="197"/>
      <c r="BE89" s="197"/>
      <c r="BF89" s="210"/>
      <c r="BG89" s="212"/>
      <c r="BH89" s="214"/>
    </row>
    <row r="90" spans="1:60" ht="19.5" customHeight="1" thickBot="1" x14ac:dyDescent="0.3">
      <c r="A90" s="7"/>
      <c r="B90" s="206" t="s">
        <v>56</v>
      </c>
      <c r="C90" s="207"/>
      <c r="D90" s="208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3"/>
      <c r="T90" s="93"/>
      <c r="U90" s="93"/>
      <c r="V90" s="31">
        <f t="shared" ref="V90" si="8">E90+F90+G90+H90+I90+J90+K90+L90+M90+N90+O90+P90+Q90+R90+S90+T90+U90</f>
        <v>0</v>
      </c>
      <c r="W90" s="94" t="s">
        <v>17</v>
      </c>
      <c r="X90" s="94" t="s">
        <v>17</v>
      </c>
      <c r="Y90" s="92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5"/>
      <c r="AW90" s="92" t="e">
        <f>SUM(AW84+AW82+#REF!+AW77+#REF!+AW71+AW65+AW63+#REF!+#REF!+#REF!+AW59+AW57+AW55+AW53+AW51+AW49+AW47+AW45+AW43+AW41+AW39+AW37+AW35+AW33+AW31+AW29+AW27+AW25+AW23+AW21+AW19+AW17+AW15)</f>
        <v>#REF!</v>
      </c>
      <c r="AX90" s="92" t="e">
        <f>SUM(AX84+AX82+#REF!+AX77+#REF!+AX71+AX65+AX63+#REF!+#REF!+#REF!+AX59+AX57+AX55+AX53+AX51+AX49+AX47+AX45+AX43+AX41+AX39+AX37+AX35+AX33+AX31+AX29+AX27+AX25+AX23+AX21+AX19+AX17+AX15)</f>
        <v>#REF!</v>
      </c>
      <c r="AY90" s="92" t="e">
        <f>SUM(AY84+AY82+#REF!+AY77+#REF!+AY71+AY65+AY63+#REF!+#REF!+#REF!+AY59+AY57+AY55+AY53+AY51+AY49+AY47+AY45+AY43+AY41+AY39+AY37+AY35+AY33+AY31+AY29+AY27+AY25+AY23+AY21+AY19+AY17+AY15)</f>
        <v>#REF!</v>
      </c>
      <c r="AZ90" s="92" t="e">
        <f>SUM(AZ84+AZ82+#REF!+AZ77+#REF!+AZ71+AZ65+AZ63+#REF!+#REF!+#REF!+AZ59+AZ57+AZ55+AZ53+AZ51+AZ49+AZ47+AZ45+AZ43+AZ41+AZ39+AZ37+AZ35+AZ33+AZ31+AZ29+AZ27+AZ25+AZ23+AZ21+AZ19+AZ17+AZ15)</f>
        <v>#REF!</v>
      </c>
      <c r="BA90" s="92" t="e">
        <f>SUM(BA84+BA82+#REF!+BA77+#REF!+BA71+BA65+BA63+#REF!+#REF!+#REF!+BA59+BA57+BA55+BA53+BA51+BA49+BA47+BA45+BA43+BA41+BA39+BA37+BA35+BA33+BA31+BA29+BA27+BA25+BA23+BA21+BA19+BA17+BA15)</f>
        <v>#REF!</v>
      </c>
      <c r="BB90" s="92" t="e">
        <f>SUM(BB84+BB82+#REF!+BB77+#REF!+BB71+BB65+BB63+#REF!+#REF!+#REF!+BB59+BB57+BB55+BB53+BB51+BB49+BB47+BB45+BB43+BB41+BB39+BB37+BB35+BB33+BB31+BB29+BB27+BB25+BB23+BB21+BB19+BB17+BB15)</f>
        <v>#REF!</v>
      </c>
      <c r="BC90" s="92" t="e">
        <f>SUM(BC84+BC82+#REF!+BC77+#REF!+BC71+BC65+BC63+#REF!+#REF!+#REF!+BC59+BC57+BC55+BC53+BC51+BC49+BC47+BC45+BC43+BC41+BC39+BC37+BC35+BC33+BC31+BC29+BC27+BC25+BC23+BC21+BC19+BC17+BC15)</f>
        <v>#REF!</v>
      </c>
      <c r="BD90" s="92" t="e">
        <f>SUM(BD84+BD82+#REF!+BD77+#REF!+BD71+BD65+BD63+#REF!+#REF!+#REF!+BD59+BD57+BD55+BD53+BD51+BD49+BD47+BD45+BD43+BD41+BD39+BD37+BD35+BD33+BD31+BD29+BD27+BD25+BD23+BD21+BD19+BD17+BD15)</f>
        <v>#REF!</v>
      </c>
      <c r="BE90" s="92" t="e">
        <f>SUM(BE84+BE82+#REF!+BE77+#REF!+BE71+BE65+BE63+#REF!+#REF!+#REF!+BE59+BE57+BE55+BE53+BE51+BE49+BE47+BE45+BE43+BE41+BE39+BE37+BE35+BE33+BE31+BE29+BE27+BE25+BE23+BE21+BE19+BE17+BE15)</f>
        <v>#REF!</v>
      </c>
      <c r="BF90" s="96" t="e">
        <f>SUM(BF84+BF82+#REF!+BF77+#REF!+BF71+BF65+BF63+#REF!+#REF!+#REF!+BF59+BF57+BF55+BF53+BF51+BF49+BF47+BF45+BF43+BF41+BF39+BF37+BF35+BF33+BF31+BF29+BF27+BF25+BF23+BF21+BF19+BF17+BF15)</f>
        <v>#REF!</v>
      </c>
      <c r="BG90" s="34"/>
      <c r="BH90" s="35"/>
    </row>
    <row r="91" spans="1:60" ht="14.4" thickBot="1" x14ac:dyDescent="0.3">
      <c r="B91" s="206" t="s">
        <v>57</v>
      </c>
      <c r="C91" s="207"/>
      <c r="D91" s="208"/>
      <c r="E91" s="196">
        <v>36</v>
      </c>
      <c r="F91" s="196">
        <v>36</v>
      </c>
      <c r="G91" s="196">
        <v>36</v>
      </c>
      <c r="H91" s="196">
        <v>36</v>
      </c>
      <c r="I91" s="196">
        <v>36</v>
      </c>
      <c r="J91" s="196">
        <v>36</v>
      </c>
      <c r="K91" s="196">
        <v>36</v>
      </c>
      <c r="L91" s="196">
        <v>36</v>
      </c>
      <c r="M91" s="196">
        <v>36</v>
      </c>
      <c r="N91" s="196">
        <v>36</v>
      </c>
      <c r="O91" s="196">
        <v>36</v>
      </c>
      <c r="P91" s="196">
        <v>36</v>
      </c>
      <c r="Q91" s="196">
        <v>36</v>
      </c>
      <c r="R91" s="196">
        <v>36</v>
      </c>
      <c r="S91" s="196">
        <v>36</v>
      </c>
      <c r="T91" s="196">
        <v>36</v>
      </c>
      <c r="U91" s="196">
        <v>36</v>
      </c>
      <c r="V91" s="201">
        <v>612</v>
      </c>
      <c r="W91" s="203" t="s">
        <v>17</v>
      </c>
      <c r="X91" s="203" t="s">
        <v>17</v>
      </c>
      <c r="Y91" s="196">
        <v>36</v>
      </c>
      <c r="Z91" s="196">
        <v>36</v>
      </c>
      <c r="AA91" s="196">
        <v>36</v>
      </c>
      <c r="AB91" s="196">
        <v>36</v>
      </c>
      <c r="AC91" s="196">
        <v>36</v>
      </c>
      <c r="AD91" s="196">
        <v>36</v>
      </c>
      <c r="AE91" s="196">
        <v>36</v>
      </c>
      <c r="AF91" s="196">
        <v>36</v>
      </c>
      <c r="AG91" s="196">
        <v>36</v>
      </c>
      <c r="AH91" s="196">
        <v>36</v>
      </c>
      <c r="AI91" s="196">
        <v>36</v>
      </c>
      <c r="AJ91" s="196">
        <v>36</v>
      </c>
      <c r="AK91" s="196">
        <v>36</v>
      </c>
      <c r="AL91" s="196">
        <v>36</v>
      </c>
      <c r="AM91" s="196">
        <v>36</v>
      </c>
      <c r="AN91" s="196">
        <v>36</v>
      </c>
      <c r="AO91" s="196">
        <v>36</v>
      </c>
      <c r="AP91" s="196">
        <v>36</v>
      </c>
      <c r="AQ91" s="196">
        <v>36</v>
      </c>
      <c r="AR91" s="196">
        <v>36</v>
      </c>
      <c r="AS91" s="196">
        <v>36</v>
      </c>
      <c r="AT91" s="196">
        <v>36</v>
      </c>
      <c r="AU91" s="196">
        <v>36</v>
      </c>
      <c r="AV91" s="196">
        <v>36</v>
      </c>
      <c r="AW91" s="196" t="e">
        <f t="shared" ref="AW91:BF91" si="9">SUM(AW17:AW90)</f>
        <v>#REF!</v>
      </c>
      <c r="AX91" s="196" t="e">
        <f t="shared" si="9"/>
        <v>#REF!</v>
      </c>
      <c r="AY91" s="196" t="e">
        <f t="shared" si="9"/>
        <v>#REF!</v>
      </c>
      <c r="AZ91" s="196" t="e">
        <f t="shared" si="9"/>
        <v>#REF!</v>
      </c>
      <c r="BA91" s="196" t="e">
        <f t="shared" si="9"/>
        <v>#REF!</v>
      </c>
      <c r="BB91" s="196" t="e">
        <f t="shared" si="9"/>
        <v>#REF!</v>
      </c>
      <c r="BC91" s="196" t="e">
        <f t="shared" si="9"/>
        <v>#REF!</v>
      </c>
      <c r="BD91" s="196" t="e">
        <f t="shared" si="9"/>
        <v>#REF!</v>
      </c>
      <c r="BE91" s="196" t="e">
        <f t="shared" si="9"/>
        <v>#REF!</v>
      </c>
      <c r="BF91" s="209" t="e">
        <f t="shared" si="9"/>
        <v>#REF!</v>
      </c>
      <c r="BG91" s="211">
        <v>792</v>
      </c>
      <c r="BH91" s="213">
        <v>1404</v>
      </c>
    </row>
    <row r="92" spans="1:60" ht="14.4" customHeight="1" thickBot="1" x14ac:dyDescent="0.3"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202"/>
      <c r="W92" s="204"/>
      <c r="X92" s="204"/>
      <c r="Y92" s="197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197"/>
      <c r="AX92" s="197"/>
      <c r="AY92" s="197"/>
      <c r="AZ92" s="197"/>
      <c r="BA92" s="197"/>
      <c r="BB92" s="197"/>
      <c r="BC92" s="197"/>
      <c r="BD92" s="197"/>
      <c r="BE92" s="197"/>
      <c r="BF92" s="210"/>
      <c r="BG92" s="212"/>
      <c r="BH92" s="214"/>
    </row>
    <row r="93" spans="1:60" x14ac:dyDescent="0.25">
      <c r="W93" s="97"/>
    </row>
    <row r="94" spans="1:60" x14ac:dyDescent="0.25">
      <c r="W94" s="97"/>
    </row>
  </sheetData>
  <mergeCells count="201">
    <mergeCell ref="BG91:BG92"/>
    <mergeCell ref="BH91:BH92"/>
    <mergeCell ref="AX91:AX92"/>
    <mergeCell ref="AY91:AY92"/>
    <mergeCell ref="AZ91:AZ92"/>
    <mergeCell ref="BA91:BA92"/>
    <mergeCell ref="BB91:BB92"/>
    <mergeCell ref="BC91:BC92"/>
    <mergeCell ref="BD91:BD92"/>
    <mergeCell ref="BE91:BE92"/>
    <mergeCell ref="BF91:BF92"/>
    <mergeCell ref="AO91:AO92"/>
    <mergeCell ref="AP91:AP92"/>
    <mergeCell ref="AQ91:AQ92"/>
    <mergeCell ref="AR91:AR92"/>
    <mergeCell ref="AS91:AS92"/>
    <mergeCell ref="AT91:AT92"/>
    <mergeCell ref="AU91:AU92"/>
    <mergeCell ref="AV91:AV92"/>
    <mergeCell ref="AW91:AW92"/>
    <mergeCell ref="AF91:AF92"/>
    <mergeCell ref="AG91:AG92"/>
    <mergeCell ref="AH91:AH92"/>
    <mergeCell ref="AI91:AI92"/>
    <mergeCell ref="AJ91:AJ92"/>
    <mergeCell ref="AK91:AK92"/>
    <mergeCell ref="AL91:AL92"/>
    <mergeCell ref="AM91:AM92"/>
    <mergeCell ref="AN91:AN92"/>
    <mergeCell ref="W91:W92"/>
    <mergeCell ref="X91:X92"/>
    <mergeCell ref="Y91:Y92"/>
    <mergeCell ref="Z91:Z92"/>
    <mergeCell ref="AA91:AA92"/>
    <mergeCell ref="AB91:AB92"/>
    <mergeCell ref="AC91:AC92"/>
    <mergeCell ref="AD91:AD92"/>
    <mergeCell ref="AE91:AE92"/>
    <mergeCell ref="N91:N92"/>
    <mergeCell ref="O91:O92"/>
    <mergeCell ref="P91:P92"/>
    <mergeCell ref="Q91:Q92"/>
    <mergeCell ref="R91:R92"/>
    <mergeCell ref="S91:S92"/>
    <mergeCell ref="T91:T92"/>
    <mergeCell ref="U91:U92"/>
    <mergeCell ref="V91:V92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B90:D90"/>
    <mergeCell ref="B91:D91"/>
    <mergeCell ref="BD88:BD89"/>
    <mergeCell ref="BE88:BE89"/>
    <mergeCell ref="BF88:BF89"/>
    <mergeCell ref="BG88:BG89"/>
    <mergeCell ref="BH88:BH89"/>
    <mergeCell ref="B89:D89"/>
    <mergeCell ref="AX88:AX89"/>
    <mergeCell ref="AY88:AY89"/>
    <mergeCell ref="AZ88:AZ89"/>
    <mergeCell ref="BA88:BA89"/>
    <mergeCell ref="BB88:BB89"/>
    <mergeCell ref="BC88:BC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T88:T89"/>
    <mergeCell ref="U88:U89"/>
    <mergeCell ref="V88:V89"/>
    <mergeCell ref="W88:W89"/>
    <mergeCell ref="X88:X89"/>
    <mergeCell ref="Y88:Y89"/>
    <mergeCell ref="N88:N89"/>
    <mergeCell ref="O88:O89"/>
    <mergeCell ref="P88:P89"/>
    <mergeCell ref="Q88:Q89"/>
    <mergeCell ref="R88:R89"/>
    <mergeCell ref="S88:S89"/>
    <mergeCell ref="K88:K89"/>
    <mergeCell ref="L88:L89"/>
    <mergeCell ref="M88:M89"/>
    <mergeCell ref="B83:B84"/>
    <mergeCell ref="C83:C84"/>
    <mergeCell ref="B88:D88"/>
    <mergeCell ref="E88:E89"/>
    <mergeCell ref="F88:F89"/>
    <mergeCell ref="G88:G89"/>
    <mergeCell ref="B76:B77"/>
    <mergeCell ref="C76:C77"/>
    <mergeCell ref="B79:B80"/>
    <mergeCell ref="C79:C80"/>
    <mergeCell ref="B81:B82"/>
    <mergeCell ref="C81:C82"/>
    <mergeCell ref="H88:H89"/>
    <mergeCell ref="I88:I89"/>
    <mergeCell ref="J88:J89"/>
    <mergeCell ref="B64:B65"/>
    <mergeCell ref="C64:C65"/>
    <mergeCell ref="B68:B69"/>
    <mergeCell ref="C68:C69"/>
    <mergeCell ref="B70:B71"/>
    <mergeCell ref="C70:C71"/>
    <mergeCell ref="B62:B63"/>
    <mergeCell ref="C62:C63"/>
    <mergeCell ref="B74:B75"/>
    <mergeCell ref="C74:C75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</mergeCells>
  <hyperlinks>
    <hyperlink ref="BH7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"/>
  <sheetViews>
    <sheetView topLeftCell="A67" zoomScale="63" zoomScaleNormal="63" workbookViewId="0">
      <selection activeCell="V93" sqref="V93"/>
    </sheetView>
  </sheetViews>
  <sheetFormatPr defaultRowHeight="13.8" x14ac:dyDescent="0.25"/>
  <cols>
    <col min="1" max="1" width="8.88671875" style="1"/>
    <col min="2" max="2" width="13.5546875" style="1" customWidth="1"/>
    <col min="3" max="3" width="34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.10937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7" t="s">
        <v>58</v>
      </c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</row>
    <row r="2" spans="1:64" ht="12.75" customHeight="1" x14ac:dyDescent="0.25">
      <c r="B2" s="2"/>
      <c r="C2" s="121" t="s">
        <v>86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2"/>
      <c r="AG2" s="2"/>
      <c r="AH2" s="2"/>
      <c r="AI2" s="2"/>
      <c r="AJ2" s="2"/>
      <c r="AK2" s="2"/>
      <c r="AL2" s="2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</row>
    <row r="3" spans="1:64" ht="12.75" customHeight="1" x14ac:dyDescent="0.25">
      <c r="B3" s="2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2"/>
      <c r="AG3" s="2"/>
      <c r="AH3" s="2"/>
      <c r="AI3" s="2"/>
      <c r="AJ3" s="2"/>
      <c r="AK3" s="2"/>
      <c r="AL3" s="2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</row>
    <row r="4" spans="1:64" ht="12.75" customHeight="1" x14ac:dyDescent="0.2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2"/>
      <c r="AG4" s="2"/>
      <c r="AH4" s="2"/>
      <c r="AI4" s="2"/>
      <c r="AJ4" s="2"/>
      <c r="AK4" s="2"/>
      <c r="AL4" s="2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</row>
    <row r="5" spans="1:64" ht="13.5" customHeight="1" x14ac:dyDescent="0.25">
      <c r="B5" s="2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2"/>
      <c r="AG5" s="2"/>
      <c r="AH5" s="2"/>
      <c r="AI5" s="2"/>
      <c r="AJ5" s="2"/>
      <c r="AK5" s="2"/>
      <c r="AL5" s="2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</row>
    <row r="6" spans="1:64" ht="25.5" customHeight="1" thickBot="1" x14ac:dyDescent="0.3">
      <c r="B6" s="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19"/>
      <c r="AN6" s="119"/>
      <c r="AO6" s="119"/>
      <c r="AP6" s="119"/>
      <c r="AQ6" s="119"/>
      <c r="AR6" s="119"/>
      <c r="AS6" s="120"/>
      <c r="AT6" s="120"/>
      <c r="AU6" s="120"/>
      <c r="AV6" s="120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</row>
    <row r="7" spans="1:64" s="5" customFormat="1" ht="69.75" customHeight="1" thickBot="1" x14ac:dyDescent="0.3">
      <c r="A7" s="4"/>
      <c r="B7" s="122"/>
      <c r="C7" s="122" t="s">
        <v>0</v>
      </c>
      <c r="D7" s="122" t="s">
        <v>1</v>
      </c>
      <c r="E7" s="127" t="s">
        <v>2</v>
      </c>
      <c r="F7" s="128"/>
      <c r="G7" s="128"/>
      <c r="H7" s="128"/>
      <c r="I7" s="129"/>
      <c r="J7" s="127" t="s">
        <v>3</v>
      </c>
      <c r="K7" s="128"/>
      <c r="L7" s="128"/>
      <c r="M7" s="129"/>
      <c r="N7" s="130" t="s">
        <v>4</v>
      </c>
      <c r="O7" s="131"/>
      <c r="P7" s="131"/>
      <c r="Q7" s="132"/>
      <c r="R7" s="133" t="s">
        <v>5</v>
      </c>
      <c r="S7" s="134"/>
      <c r="T7" s="134"/>
      <c r="U7" s="134"/>
      <c r="V7" s="134"/>
      <c r="W7" s="135"/>
      <c r="X7" s="133" t="s">
        <v>6</v>
      </c>
      <c r="Y7" s="134"/>
      <c r="Z7" s="134"/>
      <c r="AA7" s="135"/>
      <c r="AB7" s="133" t="s">
        <v>7</v>
      </c>
      <c r="AC7" s="134"/>
      <c r="AD7" s="134"/>
      <c r="AE7" s="135"/>
      <c r="AF7" s="133" t="s">
        <v>8</v>
      </c>
      <c r="AG7" s="134"/>
      <c r="AH7" s="134"/>
      <c r="AI7" s="134"/>
      <c r="AJ7" s="135"/>
      <c r="AK7" s="127" t="s">
        <v>9</v>
      </c>
      <c r="AL7" s="145"/>
      <c r="AM7" s="145"/>
      <c r="AN7" s="146"/>
      <c r="AO7" s="127" t="s">
        <v>10</v>
      </c>
      <c r="AP7" s="145"/>
      <c r="AQ7" s="145"/>
      <c r="AR7" s="145"/>
      <c r="AS7" s="127" t="s">
        <v>11</v>
      </c>
      <c r="AT7" s="145"/>
      <c r="AU7" s="145"/>
      <c r="AV7" s="145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7" t="s">
        <v>12</v>
      </c>
      <c r="BH7" s="136" t="s">
        <v>13</v>
      </c>
      <c r="BL7" s="6"/>
    </row>
    <row r="8" spans="1:64" ht="18.75" customHeight="1" thickBot="1" x14ac:dyDescent="0.3">
      <c r="A8" s="7"/>
      <c r="B8" s="123"/>
      <c r="C8" s="125"/>
      <c r="D8" s="125"/>
      <c r="E8" s="8">
        <v>1</v>
      </c>
      <c r="F8" s="106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138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05"/>
      <c r="BG8" s="148"/>
      <c r="BH8" s="137"/>
    </row>
    <row r="9" spans="1:64" ht="18.75" customHeight="1" thickBot="1" x14ac:dyDescent="0.3">
      <c r="A9" s="7"/>
      <c r="B9" s="124"/>
      <c r="C9" s="126"/>
      <c r="D9" s="126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139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48"/>
      <c r="BH9" s="137"/>
    </row>
    <row r="10" spans="1:64" ht="17.25" customHeight="1" thickBot="1" x14ac:dyDescent="0.3">
      <c r="A10" s="7"/>
      <c r="B10" s="140"/>
      <c r="C10" s="122"/>
      <c r="D10" s="122"/>
      <c r="E10" s="127" t="s">
        <v>15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8"/>
      <c r="BH10" s="137"/>
    </row>
    <row r="11" spans="1:64" ht="42.75" customHeight="1" thickBot="1" x14ac:dyDescent="0.3">
      <c r="A11" s="7"/>
      <c r="B11" s="141"/>
      <c r="C11" s="142"/>
      <c r="D11" s="142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14">
        <v>44</v>
      </c>
      <c r="N11" s="114">
        <v>45</v>
      </c>
      <c r="O11" s="114">
        <v>46</v>
      </c>
      <c r="P11" s="114">
        <v>47</v>
      </c>
      <c r="Q11" s="114">
        <v>48</v>
      </c>
      <c r="R11" s="114">
        <v>49</v>
      </c>
      <c r="S11" s="114">
        <v>50</v>
      </c>
      <c r="T11" s="114">
        <v>51</v>
      </c>
      <c r="U11" s="114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14">
        <v>10</v>
      </c>
      <c r="AG11" s="114">
        <v>11</v>
      </c>
      <c r="AH11" s="114">
        <v>12</v>
      </c>
      <c r="AI11" s="114">
        <v>13</v>
      </c>
      <c r="AJ11" s="114">
        <v>14</v>
      </c>
      <c r="AK11" s="114">
        <v>15</v>
      </c>
      <c r="AL11" s="114">
        <v>16</v>
      </c>
      <c r="AM11" s="114">
        <v>17</v>
      </c>
      <c r="AN11" s="114">
        <v>18</v>
      </c>
      <c r="AO11" s="114">
        <v>19</v>
      </c>
      <c r="AP11" s="114">
        <v>20</v>
      </c>
      <c r="AQ11" s="114">
        <v>21</v>
      </c>
      <c r="AR11" s="114">
        <v>22</v>
      </c>
      <c r="AS11" s="114">
        <v>23</v>
      </c>
      <c r="AT11" s="114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49"/>
      <c r="BH11" s="22">
        <v>10</v>
      </c>
    </row>
    <row r="12" spans="1:64" ht="18.75" customHeight="1" thickBot="1" x14ac:dyDescent="0.3">
      <c r="A12" s="7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60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50" t="s">
        <v>59</v>
      </c>
      <c r="C14" s="152" t="s">
        <v>71</v>
      </c>
      <c r="D14" s="28" t="s">
        <v>16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29"/>
      <c r="T14" s="29"/>
      <c r="U14" s="29"/>
      <c r="V14" s="31">
        <f>E14+F14+G14+H14+I14+J14+K14+L14+M14+N14+O14+P14+Q14+R14+S14+T14+U14</f>
        <v>0</v>
      </c>
      <c r="W14" s="14" t="s">
        <v>17</v>
      </c>
      <c r="X14" s="14" t="s">
        <v>17</v>
      </c>
      <c r="Y14" s="32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2"/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 x14ac:dyDescent="0.3">
      <c r="A15" s="7"/>
      <c r="B15" s="161"/>
      <c r="C15" s="153"/>
      <c r="D15" s="36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78" si="0">E15+F15+G15+H15+I15+J15+K15+L15+M15+N15+O15+P15+Q15+R15+S15+T15+U15</f>
        <v>0</v>
      </c>
      <c r="W15" s="14" t="s">
        <v>17</v>
      </c>
      <c r="X15" s="14" t="s">
        <v>17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78" si="1">Y15+Z15+AA15+AB15+AC15+AD15+AE15+AF15+AG15+AH15+AI15+AJ15+AK15+AL15+AM15+AN15+AO15+AP15+AQ15+AR15+AS15+AT15+AU15+AV15</f>
        <v>0</v>
      </c>
      <c r="BH15" s="35">
        <f t="shared" ref="BH15:BH78" si="2">V15+BG15</f>
        <v>0</v>
      </c>
    </row>
    <row r="16" spans="1:64" ht="21" customHeight="1" thickBot="1" x14ac:dyDescent="0.3">
      <c r="A16" s="7"/>
      <c r="B16" s="150" t="s">
        <v>60</v>
      </c>
      <c r="C16" s="152" t="s">
        <v>72</v>
      </c>
      <c r="D16" s="28" t="s">
        <v>16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14" t="s">
        <v>17</v>
      </c>
      <c r="X16" s="14" t="s">
        <v>17</v>
      </c>
      <c r="Y16" s="32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0</v>
      </c>
    </row>
    <row r="17" spans="1:60" ht="22.5" customHeight="1" thickBot="1" x14ac:dyDescent="0.3">
      <c r="A17" s="7"/>
      <c r="B17" s="151"/>
      <c r="C17" s="162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17</v>
      </c>
      <c r="X17" s="14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50" t="s">
        <v>61</v>
      </c>
      <c r="C18" s="154" t="s">
        <v>19</v>
      </c>
      <c r="D18" s="43" t="s">
        <v>16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31">
        <f t="shared" si="0"/>
        <v>0</v>
      </c>
      <c r="W18" s="14" t="s">
        <v>17</v>
      </c>
      <c r="X18" s="14" t="s">
        <v>17</v>
      </c>
      <c r="Y18" s="3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0" ht="20.25" customHeight="1" thickBot="1" x14ac:dyDescent="0.3">
      <c r="A19" s="7"/>
      <c r="B19" s="151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17</v>
      </c>
      <c r="X19" s="14" t="s">
        <v>17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50" t="s">
        <v>62</v>
      </c>
      <c r="C20" s="152" t="s">
        <v>75</v>
      </c>
      <c r="D20" s="28" t="s">
        <v>16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14" t="s">
        <v>17</v>
      </c>
      <c r="X20" s="14" t="s">
        <v>17</v>
      </c>
      <c r="Y20" s="3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0" ht="22.5" customHeight="1" thickBot="1" x14ac:dyDescent="0.3">
      <c r="A21" s="7"/>
      <c r="B21" s="151"/>
      <c r="C21" s="153"/>
      <c r="D21" s="36" t="s">
        <v>18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17</v>
      </c>
      <c r="X21" s="1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50" t="s">
        <v>63</v>
      </c>
      <c r="C22" s="154" t="s">
        <v>21</v>
      </c>
      <c r="D22" s="28" t="s">
        <v>16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14" t="s">
        <v>17</v>
      </c>
      <c r="X22" s="14" t="s">
        <v>17</v>
      </c>
      <c r="Y22" s="32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41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0</v>
      </c>
      <c r="BH22" s="35">
        <f t="shared" si="2"/>
        <v>0</v>
      </c>
    </row>
    <row r="23" spans="1:60" ht="18" customHeight="1" thickBot="1" x14ac:dyDescent="0.3">
      <c r="A23" s="7"/>
      <c r="B23" s="151"/>
      <c r="C23" s="155"/>
      <c r="D23" s="36" t="s">
        <v>18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17</v>
      </c>
      <c r="X23" s="14" t="s">
        <v>17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56" t="s">
        <v>64</v>
      </c>
      <c r="C24" s="152" t="s">
        <v>88</v>
      </c>
      <c r="D24" s="28" t="s">
        <v>16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29"/>
      <c r="T24" s="29"/>
      <c r="U24" s="29"/>
      <c r="V24" s="31">
        <f>E24+F24+G24+H24+I24+J24+K24+L24+M24+N24+O24+P24+Q24+R24+S24+T24+U24</f>
        <v>0</v>
      </c>
      <c r="W24" s="14" t="s">
        <v>17</v>
      </c>
      <c r="X24" s="14" t="s">
        <v>17</v>
      </c>
      <c r="Y24" s="32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0</v>
      </c>
      <c r="BH24" s="35">
        <f t="shared" si="2"/>
        <v>0</v>
      </c>
    </row>
    <row r="25" spans="1:60" ht="18" customHeight="1" thickBot="1" x14ac:dyDescent="0.3">
      <c r="A25" s="7"/>
      <c r="B25" s="157"/>
      <c r="C25" s="153"/>
      <c r="D25" s="36" t="s">
        <v>18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17</v>
      </c>
      <c r="X25" s="14" t="s">
        <v>17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50" t="s">
        <v>65</v>
      </c>
      <c r="C26" s="152" t="s">
        <v>74</v>
      </c>
      <c r="D26" s="28" t="s">
        <v>16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29"/>
      <c r="T26" s="29"/>
      <c r="U26" s="29"/>
      <c r="V26" s="31">
        <f>E26+F26+G26+H26+I26+J26+K26+L26+M26+N26+O26+P26+Q26+R26+S26+T26+U26</f>
        <v>0</v>
      </c>
      <c r="W26" s="14" t="s">
        <v>17</v>
      </c>
      <c r="X26" s="14" t="s">
        <v>17</v>
      </c>
      <c r="Y26" s="32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0</v>
      </c>
      <c r="BH26" s="35">
        <f t="shared" si="2"/>
        <v>0</v>
      </c>
    </row>
    <row r="27" spans="1:60" ht="19.5" customHeight="1" thickBot="1" x14ac:dyDescent="0.3">
      <c r="A27" s="7"/>
      <c r="B27" s="151"/>
      <c r="C27" s="162"/>
      <c r="D27" s="36" t="s">
        <v>18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17</v>
      </c>
      <c r="X27" s="14" t="s">
        <v>17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50" t="s">
        <v>66</v>
      </c>
      <c r="C28" s="154" t="s">
        <v>89</v>
      </c>
      <c r="D28" s="28" t="s">
        <v>16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>
        <f t="shared" si="0"/>
        <v>0</v>
      </c>
      <c r="W28" s="14" t="s">
        <v>17</v>
      </c>
      <c r="X28" s="14" t="s">
        <v>17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0</v>
      </c>
      <c r="BH28" s="35">
        <f t="shared" si="2"/>
        <v>0</v>
      </c>
    </row>
    <row r="29" spans="1:60" ht="17.25" customHeight="1" thickBot="1" x14ac:dyDescent="0.3">
      <c r="A29" s="7"/>
      <c r="B29" s="151"/>
      <c r="C29" s="164"/>
      <c r="D29" s="36" t="s">
        <v>18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17</v>
      </c>
      <c r="X29" s="14" t="s">
        <v>17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56" t="s">
        <v>67</v>
      </c>
      <c r="C30" s="152" t="s">
        <v>90</v>
      </c>
      <c r="D30" s="28" t="s">
        <v>16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29"/>
      <c r="T30" s="29"/>
      <c r="U30" s="29"/>
      <c r="V30" s="31">
        <f>E30+F30+G30+H30+I30+J30+K30+L30+M30+N30+O30+P30+Q30+R30+S30+T30+U30</f>
        <v>0</v>
      </c>
      <c r="W30" s="14" t="s">
        <v>17</v>
      </c>
      <c r="X30" s="14" t="s">
        <v>17</v>
      </c>
      <c r="Y30" s="32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0</v>
      </c>
      <c r="BH30" s="35">
        <f t="shared" si="2"/>
        <v>0</v>
      </c>
    </row>
    <row r="31" spans="1:60" ht="17.25" customHeight="1" thickBot="1" x14ac:dyDescent="0.3">
      <c r="A31" s="7"/>
      <c r="B31" s="157"/>
      <c r="C31" s="162"/>
      <c r="D31" s="36" t="s">
        <v>18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17</v>
      </c>
      <c r="X31" s="14" t="s">
        <v>17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18" customHeight="1" thickBot="1" x14ac:dyDescent="0.3">
      <c r="A32" s="7"/>
      <c r="B32" s="163" t="s">
        <v>68</v>
      </c>
      <c r="C32" s="152" t="s">
        <v>73</v>
      </c>
      <c r="D32" s="28" t="s">
        <v>16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14" t="s">
        <v>17</v>
      </c>
      <c r="X32" s="14" t="s">
        <v>17</v>
      </c>
      <c r="Y32" s="32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0</v>
      </c>
      <c r="BH32" s="35">
        <f t="shared" si="2"/>
        <v>0</v>
      </c>
    </row>
    <row r="33" spans="1:60" ht="18" customHeight="1" thickBot="1" x14ac:dyDescent="0.3">
      <c r="A33" s="7"/>
      <c r="B33" s="163"/>
      <c r="C33" s="164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31">
        <f t="shared" si="0"/>
        <v>0</v>
      </c>
      <c r="W33" s="14" t="s">
        <v>17</v>
      </c>
      <c r="X33" s="14" t="s">
        <v>17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18" customHeight="1" thickBot="1" x14ac:dyDescent="0.3">
      <c r="A34" s="7"/>
      <c r="B34" s="156" t="s">
        <v>69</v>
      </c>
      <c r="C34" s="166" t="s">
        <v>20</v>
      </c>
      <c r="D34" s="28" t="s">
        <v>16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14" t="s">
        <v>17</v>
      </c>
      <c r="X34" s="14" t="s">
        <v>17</v>
      </c>
      <c r="Y34" s="32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45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ht="18" customHeight="1" thickBot="1" x14ac:dyDescent="0.3">
      <c r="A35" s="7"/>
      <c r="B35" s="165"/>
      <c r="C35" s="167"/>
      <c r="D35" s="36" t="s">
        <v>18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17</v>
      </c>
      <c r="X35" s="14" t="s">
        <v>17</v>
      </c>
      <c r="Y35" s="38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9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8" customHeight="1" thickBot="1" x14ac:dyDescent="0.3">
      <c r="A36" s="46"/>
      <c r="B36" s="156" t="s">
        <v>70</v>
      </c>
      <c r="C36" s="168" t="s">
        <v>22</v>
      </c>
      <c r="D36" s="28" t="s">
        <v>16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>
        <f t="shared" si="0"/>
        <v>0</v>
      </c>
      <c r="W36" s="14" t="s">
        <v>17</v>
      </c>
      <c r="X36" s="14" t="s">
        <v>17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5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0</v>
      </c>
      <c r="BH36" s="35">
        <f t="shared" si="2"/>
        <v>0</v>
      </c>
    </row>
    <row r="37" spans="1:60" ht="18" customHeight="1" thickBot="1" x14ac:dyDescent="0.3">
      <c r="A37" s="46"/>
      <c r="B37" s="157"/>
      <c r="C37" s="169"/>
      <c r="D37" s="36" t="s">
        <v>18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31">
        <f t="shared" si="0"/>
        <v>0</v>
      </c>
      <c r="W37" s="14" t="s">
        <v>17</v>
      </c>
      <c r="X37" s="14" t="s">
        <v>17</v>
      </c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9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2.5" customHeight="1" thickBot="1" x14ac:dyDescent="0.3">
      <c r="A38" s="7"/>
      <c r="B38" s="173" t="s">
        <v>76</v>
      </c>
      <c r="C38" s="174" t="s">
        <v>91</v>
      </c>
      <c r="D38" s="28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17</v>
      </c>
      <c r="X38" s="14" t="s">
        <v>17</v>
      </c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0</v>
      </c>
      <c r="BH38" s="35">
        <f t="shared" si="2"/>
        <v>0</v>
      </c>
    </row>
    <row r="39" spans="1:60" ht="25.5" customHeight="1" thickBot="1" x14ac:dyDescent="0.3">
      <c r="A39" s="7"/>
      <c r="B39" s="151"/>
      <c r="C39" s="153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0.25" customHeight="1" thickBot="1" x14ac:dyDescent="0.3">
      <c r="A40" s="7"/>
      <c r="B40" s="156" t="s">
        <v>77</v>
      </c>
      <c r="C40" s="152" t="s">
        <v>78</v>
      </c>
      <c r="D40" s="28" t="s">
        <v>16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0"/>
        <v>0</v>
      </c>
      <c r="W40" s="14" t="s">
        <v>17</v>
      </c>
      <c r="X40" s="14" t="s">
        <v>17</v>
      </c>
      <c r="Y40" s="32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0</v>
      </c>
      <c r="BH40" s="35">
        <f t="shared" si="2"/>
        <v>0</v>
      </c>
    </row>
    <row r="41" spans="1:60" ht="20.25" customHeight="1" thickBot="1" x14ac:dyDescent="0.3">
      <c r="A41" s="7"/>
      <c r="B41" s="157"/>
      <c r="C41" s="175"/>
      <c r="D41" s="36" t="s">
        <v>18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1">
        <f t="shared" si="0"/>
        <v>0</v>
      </c>
      <c r="W41" s="14" t="s">
        <v>17</v>
      </c>
      <c r="X41" s="14" t="s">
        <v>17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17.25" customHeight="1" thickBot="1" x14ac:dyDescent="0.3">
      <c r="A42" s="7"/>
      <c r="B42" s="170" t="s">
        <v>24</v>
      </c>
      <c r="C42" s="152" t="s">
        <v>92</v>
      </c>
      <c r="D42" s="28" t="s">
        <v>16</v>
      </c>
      <c r="E42" s="29">
        <v>4</v>
      </c>
      <c r="F42" s="29">
        <v>4</v>
      </c>
      <c r="G42" s="29">
        <v>4</v>
      </c>
      <c r="H42" s="29">
        <v>4</v>
      </c>
      <c r="I42" s="29">
        <v>4</v>
      </c>
      <c r="J42" s="29">
        <v>4</v>
      </c>
      <c r="K42" s="29">
        <v>4</v>
      </c>
      <c r="L42" s="29">
        <v>4</v>
      </c>
      <c r="M42" s="29">
        <v>2</v>
      </c>
      <c r="N42" s="29"/>
      <c r="O42" s="29"/>
      <c r="P42" s="29"/>
      <c r="Q42" s="29"/>
      <c r="R42" s="29"/>
      <c r="S42" s="29"/>
      <c r="T42" s="29"/>
      <c r="U42" s="29"/>
      <c r="V42" s="31">
        <f t="shared" si="0"/>
        <v>34</v>
      </c>
      <c r="W42" s="14" t="s">
        <v>17</v>
      </c>
      <c r="X42" s="14" t="s">
        <v>17</v>
      </c>
      <c r="Y42" s="32">
        <v>2</v>
      </c>
      <c r="Z42" s="29">
        <v>2</v>
      </c>
      <c r="AA42" s="29">
        <v>2</v>
      </c>
      <c r="AB42" s="29">
        <v>2</v>
      </c>
      <c r="AC42" s="29">
        <v>2</v>
      </c>
      <c r="AD42" s="29">
        <v>2</v>
      </c>
      <c r="AE42" s="29">
        <v>2</v>
      </c>
      <c r="AF42" s="29">
        <v>4</v>
      </c>
      <c r="AG42" s="29">
        <v>4</v>
      </c>
      <c r="AH42" s="29">
        <v>4</v>
      </c>
      <c r="AI42" s="29">
        <v>4</v>
      </c>
      <c r="AJ42" s="29">
        <v>2</v>
      </c>
      <c r="AK42" s="29">
        <v>2</v>
      </c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34</v>
      </c>
      <c r="BH42" s="35">
        <f t="shared" si="2"/>
        <v>68</v>
      </c>
    </row>
    <row r="43" spans="1:60" ht="18.75" customHeight="1" thickBot="1" x14ac:dyDescent="0.3">
      <c r="A43" s="7"/>
      <c r="B43" s="171"/>
      <c r="C43" s="153"/>
      <c r="D43" s="36" t="s">
        <v>18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14" t="s">
        <v>17</v>
      </c>
      <c r="X43" s="14" t="s">
        <v>17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>
        <v>2</v>
      </c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2</v>
      </c>
      <c r="BH43" s="35">
        <f t="shared" si="2"/>
        <v>2</v>
      </c>
    </row>
    <row r="44" spans="1:60" ht="25.8" customHeight="1" thickBot="1" x14ac:dyDescent="0.3">
      <c r="A44" s="7"/>
      <c r="B44" s="111" t="s">
        <v>25</v>
      </c>
      <c r="C44" s="107" t="s">
        <v>93</v>
      </c>
      <c r="D44" s="28" t="s">
        <v>16</v>
      </c>
      <c r="E44" s="29">
        <v>2</v>
      </c>
      <c r="F44" s="29">
        <v>2</v>
      </c>
      <c r="G44" s="29">
        <v>2</v>
      </c>
      <c r="H44" s="29">
        <v>2</v>
      </c>
      <c r="I44" s="29">
        <v>2</v>
      </c>
      <c r="J44" s="29">
        <v>2</v>
      </c>
      <c r="K44" s="29">
        <v>2</v>
      </c>
      <c r="L44" s="29">
        <v>2</v>
      </c>
      <c r="M44" s="29">
        <v>2</v>
      </c>
      <c r="N44" s="29"/>
      <c r="O44" s="29"/>
      <c r="P44" s="29"/>
      <c r="Q44" s="29"/>
      <c r="R44" s="29"/>
      <c r="S44" s="29"/>
      <c r="T44" s="29"/>
      <c r="U44" s="29"/>
      <c r="V44" s="31">
        <f t="shared" si="0"/>
        <v>18</v>
      </c>
      <c r="W44" s="14" t="s">
        <v>17</v>
      </c>
      <c r="X44" s="14" t="s">
        <v>17</v>
      </c>
      <c r="Y44" s="32">
        <v>2</v>
      </c>
      <c r="Z44" s="29">
        <v>2</v>
      </c>
      <c r="AA44" s="29">
        <v>2</v>
      </c>
      <c r="AB44" s="29">
        <v>2</v>
      </c>
      <c r="AC44" s="29">
        <v>4</v>
      </c>
      <c r="AD44" s="29">
        <v>4</v>
      </c>
      <c r="AE44" s="29">
        <v>4</v>
      </c>
      <c r="AF44" s="29">
        <v>4</v>
      </c>
      <c r="AG44" s="29">
        <v>4</v>
      </c>
      <c r="AH44" s="29">
        <v>4</v>
      </c>
      <c r="AI44" s="29">
        <v>4</v>
      </c>
      <c r="AJ44" s="29">
        <v>4</v>
      </c>
      <c r="AK44" s="29">
        <v>2</v>
      </c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45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1"/>
        <v>42</v>
      </c>
      <c r="BH44" s="35">
        <f t="shared" si="2"/>
        <v>60</v>
      </c>
    </row>
    <row r="45" spans="1:60" ht="21" customHeight="1" thickBot="1" x14ac:dyDescent="0.3">
      <c r="A45" s="7"/>
      <c r="B45" s="110"/>
      <c r="C45" s="108"/>
      <c r="D45" s="36" t="s">
        <v>18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14" t="s">
        <v>17</v>
      </c>
      <c r="X45" s="14" t="s">
        <v>17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1"/>
        <v>0</v>
      </c>
      <c r="BH45" s="35">
        <f t="shared" si="2"/>
        <v>0</v>
      </c>
    </row>
    <row r="46" spans="1:60" ht="20.25" customHeight="1" thickBot="1" x14ac:dyDescent="0.3">
      <c r="A46" s="7"/>
      <c r="B46" s="170" t="s">
        <v>26</v>
      </c>
      <c r="C46" s="172" t="s">
        <v>94</v>
      </c>
      <c r="D46" s="28" t="s">
        <v>16</v>
      </c>
      <c r="E46" s="29">
        <v>2</v>
      </c>
      <c r="F46" s="29">
        <v>2</v>
      </c>
      <c r="G46" s="29">
        <v>2</v>
      </c>
      <c r="H46" s="29">
        <v>2</v>
      </c>
      <c r="I46" s="29">
        <v>2</v>
      </c>
      <c r="J46" s="29">
        <v>2</v>
      </c>
      <c r="K46" s="29">
        <v>2</v>
      </c>
      <c r="L46" s="29">
        <v>2</v>
      </c>
      <c r="M46" s="29">
        <v>2</v>
      </c>
      <c r="N46" s="29"/>
      <c r="O46" s="29"/>
      <c r="P46" s="29"/>
      <c r="Q46" s="29"/>
      <c r="R46" s="29"/>
      <c r="S46" s="29"/>
      <c r="T46" s="29"/>
      <c r="U46" s="29"/>
      <c r="V46" s="31">
        <f t="shared" ref="V46" si="3">E46+F46+G46+H46+I46+J46+K46+L46+M46+N46+O46+P46+Q46+R46+S46+T46+U46</f>
        <v>18</v>
      </c>
      <c r="W46" s="14" t="s">
        <v>17</v>
      </c>
      <c r="X46" s="14" t="s">
        <v>17</v>
      </c>
      <c r="Y46" s="32">
        <v>2</v>
      </c>
      <c r="Z46" s="29">
        <v>2</v>
      </c>
      <c r="AA46" s="29">
        <v>2</v>
      </c>
      <c r="AB46" s="29">
        <v>2</v>
      </c>
      <c r="AC46" s="29">
        <v>4</v>
      </c>
      <c r="AD46" s="29">
        <v>4</v>
      </c>
      <c r="AE46" s="29">
        <v>4</v>
      </c>
      <c r="AF46" s="29">
        <v>4</v>
      </c>
      <c r="AG46" s="29">
        <v>4</v>
      </c>
      <c r="AH46" s="29">
        <v>4</v>
      </c>
      <c r="AI46" s="29">
        <v>4</v>
      </c>
      <c r="AJ46" s="29">
        <v>4</v>
      </c>
      <c r="AK46" s="29">
        <v>2</v>
      </c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1"/>
        <v>42</v>
      </c>
      <c r="BH46" s="35">
        <f t="shared" si="2"/>
        <v>60</v>
      </c>
    </row>
    <row r="47" spans="1:60" ht="20.25" customHeight="1" thickBot="1" x14ac:dyDescent="0.3">
      <c r="A47" s="7"/>
      <c r="B47" s="171"/>
      <c r="C47" s="151"/>
      <c r="D47" s="36" t="s">
        <v>18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14" t="s">
        <v>23</v>
      </c>
      <c r="X47" s="14" t="s">
        <v>23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/>
      <c r="AX47" s="38"/>
      <c r="AY47" s="38"/>
      <c r="AZ47" s="38"/>
      <c r="BA47" s="38"/>
      <c r="BB47" s="38"/>
      <c r="BC47" s="38"/>
      <c r="BD47" s="38"/>
      <c r="BE47" s="38"/>
      <c r="BF47" s="40"/>
      <c r="BG47" s="34">
        <f t="shared" si="1"/>
        <v>0</v>
      </c>
      <c r="BH47" s="35">
        <f t="shared" si="2"/>
        <v>0</v>
      </c>
    </row>
    <row r="48" spans="1:60" ht="21.75" customHeight="1" thickBot="1" x14ac:dyDescent="0.3">
      <c r="A48" s="7"/>
      <c r="B48" s="170" t="s">
        <v>27</v>
      </c>
      <c r="C48" s="152" t="s">
        <v>95</v>
      </c>
      <c r="D48" s="28" t="s">
        <v>16</v>
      </c>
      <c r="E48" s="29">
        <v>2</v>
      </c>
      <c r="F48" s="29">
        <v>2</v>
      </c>
      <c r="G48" s="29">
        <v>4</v>
      </c>
      <c r="H48" s="29">
        <v>4</v>
      </c>
      <c r="I48" s="29">
        <v>4</v>
      </c>
      <c r="J48" s="29">
        <v>4</v>
      </c>
      <c r="K48" s="29">
        <v>4</v>
      </c>
      <c r="L48" s="29">
        <v>4</v>
      </c>
      <c r="M48" s="29">
        <v>4</v>
      </c>
      <c r="N48" s="29"/>
      <c r="O48" s="29"/>
      <c r="P48" s="29"/>
      <c r="Q48" s="29"/>
      <c r="R48" s="29"/>
      <c r="S48" s="29"/>
      <c r="T48" s="29"/>
      <c r="U48" s="29"/>
      <c r="V48" s="31">
        <f t="shared" si="0"/>
        <v>32</v>
      </c>
      <c r="W48" s="47" t="s">
        <v>17</v>
      </c>
      <c r="X48" s="47" t="s">
        <v>17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0</v>
      </c>
      <c r="BH48" s="35">
        <f t="shared" si="2"/>
        <v>32</v>
      </c>
    </row>
    <row r="49" spans="1:62" ht="18.75" customHeight="1" thickBot="1" x14ac:dyDescent="0.3">
      <c r="A49" s="7"/>
      <c r="B49" s="171"/>
      <c r="C49" s="153"/>
      <c r="D49" s="36" t="s">
        <v>18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17</v>
      </c>
      <c r="X49" s="47" t="s">
        <v>17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1"/>
        <v>0</v>
      </c>
      <c r="BH49" s="35">
        <f t="shared" si="2"/>
        <v>0</v>
      </c>
    </row>
    <row r="50" spans="1:62" ht="27.75" customHeight="1" thickBot="1" x14ac:dyDescent="0.3">
      <c r="A50" s="7"/>
      <c r="B50" s="180" t="s">
        <v>28</v>
      </c>
      <c r="C50" s="181" t="s">
        <v>96</v>
      </c>
      <c r="D50" s="28" t="s">
        <v>16</v>
      </c>
      <c r="E50" s="29">
        <v>6</v>
      </c>
      <c r="F50" s="29">
        <v>6</v>
      </c>
      <c r="G50" s="29">
        <v>6</v>
      </c>
      <c r="H50" s="29">
        <v>8</v>
      </c>
      <c r="I50" s="29">
        <v>8</v>
      </c>
      <c r="J50" s="29">
        <v>8</v>
      </c>
      <c r="K50" s="29">
        <v>8</v>
      </c>
      <c r="L50" s="29">
        <v>8</v>
      </c>
      <c r="M50" s="29">
        <v>8</v>
      </c>
      <c r="N50" s="29"/>
      <c r="O50" s="29"/>
      <c r="P50" s="29"/>
      <c r="Q50" s="29"/>
      <c r="R50" s="29"/>
      <c r="S50" s="29"/>
      <c r="T50" s="29"/>
      <c r="U50" s="29"/>
      <c r="V50" s="31">
        <f t="shared" si="0"/>
        <v>66</v>
      </c>
      <c r="W50" s="47" t="s">
        <v>17</v>
      </c>
      <c r="X50" s="47" t="s">
        <v>17</v>
      </c>
      <c r="Y50" s="32">
        <v>2</v>
      </c>
      <c r="Z50" s="32"/>
      <c r="AA50" s="32">
        <v>2</v>
      </c>
      <c r="AB50" s="32"/>
      <c r="AC50" s="32">
        <v>2</v>
      </c>
      <c r="AD50" s="32"/>
      <c r="AE50" s="32">
        <v>2</v>
      </c>
      <c r="AF50" s="32"/>
      <c r="AG50" s="32">
        <v>2</v>
      </c>
      <c r="AH50" s="32"/>
      <c r="AI50" s="32">
        <v>2</v>
      </c>
      <c r="AJ50" s="32"/>
      <c r="AK50" s="32">
        <v>3</v>
      </c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1"/>
        <v>15</v>
      </c>
      <c r="BH50" s="35">
        <f t="shared" si="2"/>
        <v>81</v>
      </c>
    </row>
    <row r="51" spans="1:62" ht="21" customHeight="1" thickBot="1" x14ac:dyDescent="0.3">
      <c r="A51" s="7"/>
      <c r="B51" s="177"/>
      <c r="C51" s="182"/>
      <c r="D51" s="36" t="s">
        <v>18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17</v>
      </c>
      <c r="X51" s="47" t="s">
        <v>17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>
        <v>2</v>
      </c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1"/>
        <v>2</v>
      </c>
      <c r="BH51" s="35">
        <f t="shared" si="2"/>
        <v>2</v>
      </c>
    </row>
    <row r="52" spans="1:62" ht="26.25" customHeight="1" thickBot="1" x14ac:dyDescent="0.3">
      <c r="A52" s="7"/>
      <c r="B52" s="183" t="s">
        <v>29</v>
      </c>
      <c r="C52" s="185" t="s">
        <v>97</v>
      </c>
      <c r="D52" s="28" t="s">
        <v>16</v>
      </c>
      <c r="E52" s="29">
        <v>2</v>
      </c>
      <c r="F52" s="29">
        <v>4</v>
      </c>
      <c r="G52" s="29">
        <v>4</v>
      </c>
      <c r="H52" s="29">
        <v>4</v>
      </c>
      <c r="I52" s="29">
        <v>4</v>
      </c>
      <c r="J52" s="29">
        <v>4</v>
      </c>
      <c r="K52" s="29">
        <v>4</v>
      </c>
      <c r="L52" s="29">
        <v>4</v>
      </c>
      <c r="M52" s="29">
        <v>4</v>
      </c>
      <c r="N52" s="29"/>
      <c r="O52" s="29"/>
      <c r="P52" s="29"/>
      <c r="Q52" s="29"/>
      <c r="R52" s="29"/>
      <c r="S52" s="29"/>
      <c r="T52" s="29"/>
      <c r="U52" s="29"/>
      <c r="V52" s="31">
        <f t="shared" si="0"/>
        <v>34</v>
      </c>
      <c r="W52" s="47" t="s">
        <v>17</v>
      </c>
      <c r="X52" s="47" t="s">
        <v>17</v>
      </c>
      <c r="Y52" s="32">
        <v>2</v>
      </c>
      <c r="Z52" s="32">
        <v>2</v>
      </c>
      <c r="AA52" s="32">
        <v>2</v>
      </c>
      <c r="AB52" s="32">
        <v>4</v>
      </c>
      <c r="AC52" s="32">
        <v>4</v>
      </c>
      <c r="AD52" s="32">
        <v>4</v>
      </c>
      <c r="AE52" s="32">
        <v>4</v>
      </c>
      <c r="AF52" s="32">
        <v>4</v>
      </c>
      <c r="AG52" s="32">
        <v>4</v>
      </c>
      <c r="AH52" s="32">
        <v>4</v>
      </c>
      <c r="AI52" s="32">
        <v>4</v>
      </c>
      <c r="AJ52" s="32">
        <v>4</v>
      </c>
      <c r="AK52" s="32">
        <v>4</v>
      </c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1"/>
        <v>46</v>
      </c>
      <c r="BH52" s="35">
        <f t="shared" si="2"/>
        <v>80</v>
      </c>
    </row>
    <row r="53" spans="1:62" ht="24.6" customHeight="1" thickBot="1" x14ac:dyDescent="0.3">
      <c r="A53" s="7"/>
      <c r="B53" s="184"/>
      <c r="C53" s="182"/>
      <c r="D53" s="36" t="s">
        <v>18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17</v>
      </c>
      <c r="X53" s="47" t="s">
        <v>17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>
        <v>2</v>
      </c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1"/>
        <v>2</v>
      </c>
      <c r="BH53" s="35">
        <f t="shared" si="2"/>
        <v>2</v>
      </c>
    </row>
    <row r="54" spans="1:62" ht="26.25" customHeight="1" thickBot="1" x14ac:dyDescent="0.3">
      <c r="A54" s="7"/>
      <c r="B54" s="176" t="s">
        <v>30</v>
      </c>
      <c r="C54" s="178" t="s">
        <v>32</v>
      </c>
      <c r="D54" s="28" t="s">
        <v>16</v>
      </c>
      <c r="E54" s="29">
        <v>2</v>
      </c>
      <c r="F54" s="29"/>
      <c r="G54" s="29">
        <v>2</v>
      </c>
      <c r="H54" s="29">
        <v>2</v>
      </c>
      <c r="I54" s="29">
        <v>2</v>
      </c>
      <c r="J54" s="29">
        <v>2</v>
      </c>
      <c r="K54" s="29">
        <v>2</v>
      </c>
      <c r="L54" s="29">
        <v>2</v>
      </c>
      <c r="M54" s="29">
        <v>2</v>
      </c>
      <c r="N54" s="29"/>
      <c r="O54" s="29"/>
      <c r="P54" s="29"/>
      <c r="Q54" s="29"/>
      <c r="R54" s="29"/>
      <c r="S54" s="29"/>
      <c r="T54" s="29"/>
      <c r="U54" s="29"/>
      <c r="V54" s="31">
        <f t="shared" si="0"/>
        <v>16</v>
      </c>
      <c r="W54" s="47" t="s">
        <v>17</v>
      </c>
      <c r="X54" s="47" t="s">
        <v>17</v>
      </c>
      <c r="Y54" s="32">
        <v>2</v>
      </c>
      <c r="Z54" s="32">
        <v>2</v>
      </c>
      <c r="AA54" s="32">
        <v>2</v>
      </c>
      <c r="AB54" s="32">
        <v>2</v>
      </c>
      <c r="AC54" s="32">
        <v>2</v>
      </c>
      <c r="AD54" s="32">
        <v>2</v>
      </c>
      <c r="AE54" s="32">
        <v>2</v>
      </c>
      <c r="AF54" s="32">
        <v>2</v>
      </c>
      <c r="AG54" s="32">
        <v>2</v>
      </c>
      <c r="AH54" s="32">
        <v>2</v>
      </c>
      <c r="AI54" s="32">
        <v>2</v>
      </c>
      <c r="AJ54" s="32">
        <v>2</v>
      </c>
      <c r="AK54" s="32">
        <v>4</v>
      </c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1"/>
        <v>28</v>
      </c>
      <c r="BH54" s="35">
        <f t="shared" si="2"/>
        <v>44</v>
      </c>
    </row>
    <row r="55" spans="1:62" ht="19.8" customHeight="1" thickBot="1" x14ac:dyDescent="0.3">
      <c r="A55" s="7"/>
      <c r="B55" s="177"/>
      <c r="C55" s="179"/>
      <c r="D55" s="38" t="s">
        <v>18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17</v>
      </c>
      <c r="X55" s="47" t="s">
        <v>17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0</v>
      </c>
      <c r="BE55" s="38">
        <v>0</v>
      </c>
      <c r="BF55" s="40">
        <v>0</v>
      </c>
      <c r="BG55" s="34">
        <f t="shared" si="1"/>
        <v>0</v>
      </c>
      <c r="BH55" s="35">
        <f t="shared" si="2"/>
        <v>0</v>
      </c>
    </row>
    <row r="56" spans="1:62" ht="26.25" customHeight="1" thickBot="1" x14ac:dyDescent="0.3">
      <c r="A56" s="7"/>
      <c r="B56" s="176" t="s">
        <v>31</v>
      </c>
      <c r="C56" s="178" t="s">
        <v>98</v>
      </c>
      <c r="D56" s="28" t="s">
        <v>16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1">
        <f t="shared" si="0"/>
        <v>0</v>
      </c>
      <c r="W56" s="47" t="s">
        <v>17</v>
      </c>
      <c r="X56" s="47" t="s">
        <v>17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0</v>
      </c>
      <c r="BH56" s="35">
        <f t="shared" si="2"/>
        <v>0</v>
      </c>
    </row>
    <row r="57" spans="1:62" ht="16.2" customHeight="1" thickBot="1" x14ac:dyDescent="0.3">
      <c r="A57" s="7"/>
      <c r="B57" s="177"/>
      <c r="C57" s="179"/>
      <c r="D57" s="36" t="s">
        <v>18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17</v>
      </c>
      <c r="X57" s="47" t="s">
        <v>17</v>
      </c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/>
      <c r="AX57" s="38"/>
      <c r="AY57" s="38"/>
      <c r="AZ57" s="38"/>
      <c r="BA57" s="38"/>
      <c r="BB57" s="38"/>
      <c r="BC57" s="38"/>
      <c r="BD57" s="38"/>
      <c r="BE57" s="38"/>
      <c r="BF57" s="40"/>
      <c r="BG57" s="34">
        <f t="shared" si="1"/>
        <v>0</v>
      </c>
      <c r="BH57" s="35">
        <f t="shared" si="2"/>
        <v>0</v>
      </c>
    </row>
    <row r="58" spans="1:62" s="49" customFormat="1" ht="21.75" customHeight="1" thickBot="1" x14ac:dyDescent="0.3">
      <c r="A58" s="48"/>
      <c r="B58" s="170" t="s">
        <v>79</v>
      </c>
      <c r="C58" s="172" t="s">
        <v>80</v>
      </c>
      <c r="D58" s="28" t="s">
        <v>16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1">
        <f t="shared" si="0"/>
        <v>0</v>
      </c>
      <c r="W58" s="47" t="s">
        <v>17</v>
      </c>
      <c r="X58" s="47" t="s">
        <v>17</v>
      </c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2"/>
      <c r="AX58" s="32"/>
      <c r="AY58" s="32"/>
      <c r="AZ58" s="32"/>
      <c r="BA58" s="32"/>
      <c r="BB58" s="32"/>
      <c r="BC58" s="32"/>
      <c r="BD58" s="32"/>
      <c r="BE58" s="32"/>
      <c r="BF58" s="33"/>
      <c r="BG58" s="34">
        <f t="shared" si="1"/>
        <v>0</v>
      </c>
      <c r="BH58" s="35">
        <f t="shared" si="2"/>
        <v>0</v>
      </c>
    </row>
    <row r="59" spans="1:62" s="49" customFormat="1" ht="19.2" customHeight="1" thickBot="1" x14ac:dyDescent="0.3">
      <c r="A59" s="48"/>
      <c r="B59" s="171"/>
      <c r="C59" s="151"/>
      <c r="D59" s="36" t="s">
        <v>18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17</v>
      </c>
      <c r="X59" s="47" t="s">
        <v>17</v>
      </c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</row>
    <row r="60" spans="1:62" s="49" customFormat="1" ht="21" customHeight="1" thickBot="1" x14ac:dyDescent="0.3">
      <c r="A60" s="48"/>
      <c r="B60" s="52" t="s">
        <v>33</v>
      </c>
      <c r="C60" s="53" t="s">
        <v>34</v>
      </c>
      <c r="D60" s="28" t="s">
        <v>16</v>
      </c>
      <c r="E60" s="54"/>
      <c r="F60" s="30"/>
      <c r="G60" s="30"/>
      <c r="H60" s="54"/>
      <c r="I60" s="30"/>
      <c r="J60" s="54"/>
      <c r="K60" s="30"/>
      <c r="L60" s="54"/>
      <c r="M60" s="54"/>
      <c r="N60" s="54"/>
      <c r="O60" s="54"/>
      <c r="P60" s="54"/>
      <c r="Q60" s="54"/>
      <c r="R60" s="54"/>
      <c r="S60" s="54"/>
      <c r="T60" s="54"/>
      <c r="U60" s="30"/>
      <c r="V60" s="31">
        <f t="shared" si="0"/>
        <v>0</v>
      </c>
      <c r="W60" s="55" t="s">
        <v>17</v>
      </c>
      <c r="X60" s="55" t="s">
        <v>17</v>
      </c>
      <c r="Y60" s="28"/>
      <c r="Z60" s="28"/>
      <c r="AA60" s="28"/>
      <c r="AB60" s="28"/>
      <c r="AC60" s="28"/>
      <c r="AD60" s="28"/>
      <c r="AE60" s="51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51"/>
      <c r="AX60" s="51"/>
      <c r="AY60" s="51"/>
      <c r="AZ60" s="51"/>
      <c r="BA60" s="51"/>
      <c r="BB60" s="51"/>
      <c r="BC60" s="51"/>
      <c r="BD60" s="51"/>
      <c r="BE60" s="51"/>
      <c r="BF60" s="56"/>
      <c r="BG60" s="34">
        <f t="shared" si="1"/>
        <v>0</v>
      </c>
      <c r="BH60" s="35">
        <f t="shared" si="2"/>
        <v>0</v>
      </c>
      <c r="BI60" s="50"/>
      <c r="BJ60" s="50"/>
    </row>
    <row r="61" spans="1:62" s="49" customFormat="1" ht="61.5" customHeight="1" thickBot="1" x14ac:dyDescent="0.3">
      <c r="A61" s="48"/>
      <c r="B61" s="8" t="s">
        <v>35</v>
      </c>
      <c r="C61" s="57" t="s">
        <v>99</v>
      </c>
      <c r="D61" s="28" t="s">
        <v>16</v>
      </c>
      <c r="E61" s="58"/>
      <c r="F61" s="58"/>
      <c r="G61" s="58"/>
      <c r="H61" s="58"/>
      <c r="I61" s="58"/>
      <c r="J61" s="58"/>
      <c r="K61" s="58"/>
      <c r="L61" s="59"/>
      <c r="M61" s="58"/>
      <c r="N61" s="58"/>
      <c r="O61" s="59"/>
      <c r="P61" s="60"/>
      <c r="Q61" s="60"/>
      <c r="R61" s="58"/>
      <c r="S61" s="59"/>
      <c r="T61" s="58"/>
      <c r="U61" s="61"/>
      <c r="V61" s="31">
        <f t="shared" si="0"/>
        <v>0</v>
      </c>
      <c r="W61" s="55" t="s">
        <v>17</v>
      </c>
      <c r="X61" s="55" t="s">
        <v>17</v>
      </c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2"/>
      <c r="AX61" s="63"/>
      <c r="AY61" s="63"/>
      <c r="AZ61" s="63"/>
      <c r="BA61" s="63"/>
      <c r="BB61" s="63"/>
      <c r="BC61" s="63"/>
      <c r="BD61" s="63"/>
      <c r="BE61" s="63"/>
      <c r="BF61" s="64"/>
      <c r="BG61" s="34">
        <f t="shared" si="1"/>
        <v>0</v>
      </c>
      <c r="BH61" s="35">
        <f t="shared" si="2"/>
        <v>0</v>
      </c>
      <c r="BI61" s="50"/>
      <c r="BJ61" s="50"/>
    </row>
    <row r="62" spans="1:62" s="49" customFormat="1" ht="25.5" customHeight="1" thickBot="1" x14ac:dyDescent="0.3">
      <c r="A62" s="48"/>
      <c r="B62" s="186" t="s">
        <v>36</v>
      </c>
      <c r="C62" s="188" t="s">
        <v>100</v>
      </c>
      <c r="D62" s="61" t="s">
        <v>37</v>
      </c>
      <c r="E62" s="58">
        <v>6</v>
      </c>
      <c r="F62" s="59">
        <v>6</v>
      </c>
      <c r="G62" s="58">
        <v>6</v>
      </c>
      <c r="H62" s="58">
        <v>6</v>
      </c>
      <c r="I62" s="58">
        <v>6</v>
      </c>
      <c r="J62" s="58">
        <v>6</v>
      </c>
      <c r="K62" s="58">
        <v>6</v>
      </c>
      <c r="L62" s="58">
        <v>8</v>
      </c>
      <c r="M62" s="58">
        <v>8</v>
      </c>
      <c r="N62" s="58"/>
      <c r="O62" s="58"/>
      <c r="P62" s="58"/>
      <c r="Q62" s="58"/>
      <c r="R62" s="58"/>
      <c r="S62" s="58"/>
      <c r="T62" s="58"/>
      <c r="U62" s="58"/>
      <c r="V62" s="31">
        <f t="shared" si="0"/>
        <v>58</v>
      </c>
      <c r="W62" s="65" t="s">
        <v>17</v>
      </c>
      <c r="X62" s="55" t="s">
        <v>17</v>
      </c>
      <c r="Y62" s="61">
        <v>8</v>
      </c>
      <c r="Z62" s="61">
        <v>8</v>
      </c>
      <c r="AA62" s="66">
        <v>8</v>
      </c>
      <c r="AB62" s="61">
        <v>8</v>
      </c>
      <c r="AC62" s="61">
        <v>8</v>
      </c>
      <c r="AD62" s="61">
        <v>8</v>
      </c>
      <c r="AE62" s="61">
        <v>8</v>
      </c>
      <c r="AF62" s="61">
        <v>10</v>
      </c>
      <c r="AG62" s="61">
        <v>10</v>
      </c>
      <c r="AH62" s="61">
        <v>10</v>
      </c>
      <c r="AI62" s="61">
        <v>10</v>
      </c>
      <c r="AJ62" s="61">
        <v>10</v>
      </c>
      <c r="AK62" s="61">
        <v>9</v>
      </c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34">
        <f t="shared" si="1"/>
        <v>115</v>
      </c>
      <c r="BH62" s="35">
        <f t="shared" si="2"/>
        <v>173</v>
      </c>
      <c r="BI62" s="50"/>
      <c r="BJ62" s="50"/>
    </row>
    <row r="63" spans="1:62" s="49" customFormat="1" ht="25.5" customHeight="1" thickBot="1" x14ac:dyDescent="0.3">
      <c r="A63" s="48"/>
      <c r="B63" s="187"/>
      <c r="C63" s="187"/>
      <c r="D63" s="68" t="s">
        <v>18</v>
      </c>
      <c r="E63" s="69"/>
      <c r="F63" s="70"/>
      <c r="G63" s="69"/>
      <c r="H63" s="69"/>
      <c r="I63" s="69"/>
      <c r="J63" s="69"/>
      <c r="K63" s="69"/>
      <c r="L63" s="69"/>
      <c r="M63" s="69">
        <v>2</v>
      </c>
      <c r="N63" s="69"/>
      <c r="O63" s="69"/>
      <c r="P63" s="69"/>
      <c r="Q63" s="69"/>
      <c r="R63" s="69"/>
      <c r="S63" s="69"/>
      <c r="T63" s="69"/>
      <c r="U63" s="69"/>
      <c r="V63" s="31">
        <f t="shared" si="0"/>
        <v>2</v>
      </c>
      <c r="W63" s="55" t="s">
        <v>17</v>
      </c>
      <c r="X63" s="55" t="s">
        <v>17</v>
      </c>
      <c r="Y63" s="68"/>
      <c r="Z63" s="68"/>
      <c r="AA63" s="71"/>
      <c r="AB63" s="68"/>
      <c r="AC63" s="71"/>
      <c r="AD63" s="68"/>
      <c r="AE63" s="68"/>
      <c r="AF63" s="68"/>
      <c r="AG63" s="68"/>
      <c r="AH63" s="68"/>
      <c r="AI63" s="68"/>
      <c r="AJ63" s="68"/>
      <c r="AK63" s="68">
        <v>2</v>
      </c>
      <c r="AL63" s="68"/>
      <c r="AM63" s="68"/>
      <c r="AN63" s="68"/>
      <c r="AO63" s="68"/>
      <c r="AP63" s="68"/>
      <c r="AQ63" s="68"/>
      <c r="AR63" s="68"/>
      <c r="AS63" s="68"/>
      <c r="AT63" s="68"/>
      <c r="AU63" s="71"/>
      <c r="AV63" s="68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34">
        <f t="shared" si="1"/>
        <v>2</v>
      </c>
      <c r="BH63" s="35">
        <f t="shared" si="2"/>
        <v>4</v>
      </c>
    </row>
    <row r="64" spans="1:62" s="49" customFormat="1" ht="26.25" customHeight="1" thickBot="1" x14ac:dyDescent="0.3">
      <c r="A64" s="48"/>
      <c r="B64" s="186" t="s">
        <v>38</v>
      </c>
      <c r="C64" s="188" t="s">
        <v>101</v>
      </c>
      <c r="D64" s="61" t="s">
        <v>37</v>
      </c>
      <c r="E64" s="58">
        <v>8</v>
      </c>
      <c r="F64" s="59">
        <v>8</v>
      </c>
      <c r="G64" s="58">
        <v>6</v>
      </c>
      <c r="H64" s="58">
        <v>6</v>
      </c>
      <c r="I64" s="58">
        <v>8</v>
      </c>
      <c r="J64" s="58">
        <v>8</v>
      </c>
      <c r="K64" s="58">
        <v>8</v>
      </c>
      <c r="L64" s="58">
        <v>8</v>
      </c>
      <c r="M64" s="58">
        <v>8</v>
      </c>
      <c r="N64" s="58"/>
      <c r="O64" s="58"/>
      <c r="P64" s="58"/>
      <c r="Q64" s="58"/>
      <c r="R64" s="58"/>
      <c r="S64" s="58"/>
      <c r="T64" s="58"/>
      <c r="U64" s="58"/>
      <c r="V64" s="31">
        <f t="shared" si="0"/>
        <v>68</v>
      </c>
      <c r="W64" s="55" t="s">
        <v>17</v>
      </c>
      <c r="X64" s="55" t="s">
        <v>17</v>
      </c>
      <c r="Y64" s="61">
        <v>6</v>
      </c>
      <c r="Z64" s="61">
        <v>6</v>
      </c>
      <c r="AA64" s="66">
        <v>6</v>
      </c>
      <c r="AB64" s="61">
        <v>6</v>
      </c>
      <c r="AC64" s="61">
        <v>6</v>
      </c>
      <c r="AD64" s="61">
        <v>6</v>
      </c>
      <c r="AE64" s="61">
        <v>6</v>
      </c>
      <c r="AF64" s="61">
        <v>6</v>
      </c>
      <c r="AG64" s="61">
        <v>6</v>
      </c>
      <c r="AH64" s="61">
        <v>6</v>
      </c>
      <c r="AI64" s="61">
        <v>6</v>
      </c>
      <c r="AJ64" s="61">
        <v>6</v>
      </c>
      <c r="AK64" s="61">
        <v>6</v>
      </c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34">
        <f t="shared" si="1"/>
        <v>78</v>
      </c>
      <c r="BH64" s="35">
        <f t="shared" si="2"/>
        <v>146</v>
      </c>
    </row>
    <row r="65" spans="1:60" s="49" customFormat="1" ht="17.25" customHeight="1" thickBot="1" x14ac:dyDescent="0.3">
      <c r="A65" s="48"/>
      <c r="B65" s="187"/>
      <c r="C65" s="187"/>
      <c r="D65" s="68" t="s">
        <v>18</v>
      </c>
      <c r="E65" s="69"/>
      <c r="F65" s="70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31">
        <f t="shared" si="0"/>
        <v>0</v>
      </c>
      <c r="W65" s="55" t="s">
        <v>17</v>
      </c>
      <c r="X65" s="55" t="s">
        <v>17</v>
      </c>
      <c r="Y65" s="68"/>
      <c r="Z65" s="68"/>
      <c r="AA65" s="71"/>
      <c r="AB65" s="68"/>
      <c r="AC65" s="71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71"/>
      <c r="AV65" s="68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34">
        <f t="shared" si="1"/>
        <v>0</v>
      </c>
      <c r="BH65" s="35">
        <f t="shared" si="2"/>
        <v>0</v>
      </c>
    </row>
    <row r="66" spans="1:60" s="49" customFormat="1" ht="28.5" customHeight="1" thickBot="1" x14ac:dyDescent="0.3">
      <c r="A66" s="48"/>
      <c r="B66" s="102" t="s">
        <v>39</v>
      </c>
      <c r="C66" s="74" t="s">
        <v>40</v>
      </c>
      <c r="D66" s="61" t="s">
        <v>37</v>
      </c>
      <c r="E66" s="61"/>
      <c r="F66" s="61"/>
      <c r="G66" s="61"/>
      <c r="H66" s="61"/>
      <c r="I66" s="61"/>
      <c r="J66" s="61"/>
      <c r="K66" s="61"/>
      <c r="L66" s="61"/>
      <c r="M66" s="61"/>
      <c r="N66" s="61">
        <v>36</v>
      </c>
      <c r="O66" s="61">
        <v>36</v>
      </c>
      <c r="P66" s="61"/>
      <c r="Q66" s="61"/>
      <c r="R66" s="61"/>
      <c r="S66" s="61"/>
      <c r="T66" s="61"/>
      <c r="U66" s="61"/>
      <c r="V66" s="31">
        <f t="shared" si="0"/>
        <v>72</v>
      </c>
      <c r="W66" s="55" t="s">
        <v>17</v>
      </c>
      <c r="X66" s="55" t="s">
        <v>17</v>
      </c>
      <c r="Y66" s="67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>
        <v>36</v>
      </c>
      <c r="AM66" s="61">
        <v>36</v>
      </c>
      <c r="AN66" s="61">
        <v>36</v>
      </c>
      <c r="AO66" s="66">
        <v>36</v>
      </c>
      <c r="AP66" s="61">
        <v>36</v>
      </c>
      <c r="AQ66" s="61"/>
      <c r="AR66" s="61"/>
      <c r="AS66" s="66"/>
      <c r="AT66" s="66"/>
      <c r="AU66" s="66"/>
      <c r="AV66" s="75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34">
        <f t="shared" si="1"/>
        <v>180</v>
      </c>
      <c r="BH66" s="35">
        <f t="shared" si="2"/>
        <v>252</v>
      </c>
    </row>
    <row r="67" spans="1:60" s="49" customFormat="1" ht="26.25" customHeight="1" thickBot="1" x14ac:dyDescent="0.3">
      <c r="A67" s="48"/>
      <c r="B67" s="111" t="s">
        <v>41</v>
      </c>
      <c r="C67" s="77" t="s">
        <v>42</v>
      </c>
      <c r="D67" s="61" t="s">
        <v>37</v>
      </c>
      <c r="E67" s="75"/>
      <c r="F67" s="75"/>
      <c r="G67" s="75"/>
      <c r="H67" s="75"/>
      <c r="I67" s="75"/>
      <c r="J67" s="75"/>
      <c r="K67" s="75"/>
      <c r="L67" s="61"/>
      <c r="M67" s="61"/>
      <c r="N67" s="66"/>
      <c r="O67" s="61"/>
      <c r="P67" s="61">
        <v>36</v>
      </c>
      <c r="Q67" s="61">
        <v>36</v>
      </c>
      <c r="R67" s="61">
        <v>36</v>
      </c>
      <c r="S67" s="61">
        <v>36</v>
      </c>
      <c r="T67" s="61">
        <v>36</v>
      </c>
      <c r="U67" s="61"/>
      <c r="V67" s="31">
        <f t="shared" si="0"/>
        <v>180</v>
      </c>
      <c r="W67" s="55" t="s">
        <v>17</v>
      </c>
      <c r="X67" s="55" t="s">
        <v>17</v>
      </c>
      <c r="Y67" s="61"/>
      <c r="Z67" s="66"/>
      <c r="AA67" s="61"/>
      <c r="AB67" s="61"/>
      <c r="AC67" s="66"/>
      <c r="AD67" s="61"/>
      <c r="AE67" s="66"/>
      <c r="AF67" s="66"/>
      <c r="AG67" s="66"/>
      <c r="AH67" s="66"/>
      <c r="AI67" s="66"/>
      <c r="AJ67" s="66"/>
      <c r="AK67" s="61"/>
      <c r="AL67" s="66"/>
      <c r="AM67" s="66"/>
      <c r="AN67" s="66"/>
      <c r="AO67" s="66"/>
      <c r="AP67" s="66"/>
      <c r="AQ67" s="67">
        <v>36</v>
      </c>
      <c r="AR67" s="61">
        <v>36</v>
      </c>
      <c r="AS67" s="66">
        <v>36</v>
      </c>
      <c r="AT67" s="66">
        <v>36</v>
      </c>
      <c r="AU67" s="66">
        <v>36</v>
      </c>
      <c r="AV67" s="75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34">
        <f t="shared" si="1"/>
        <v>180</v>
      </c>
      <c r="BH67" s="35">
        <f t="shared" si="2"/>
        <v>360</v>
      </c>
    </row>
    <row r="68" spans="1:60" ht="19.5" customHeight="1" thickBot="1" x14ac:dyDescent="0.3">
      <c r="A68" s="7"/>
      <c r="B68" s="122" t="s">
        <v>43</v>
      </c>
      <c r="C68" s="189" t="s">
        <v>102</v>
      </c>
      <c r="D68" s="78" t="s">
        <v>37</v>
      </c>
      <c r="E68" s="79"/>
      <c r="F68" s="79"/>
      <c r="G68" s="79"/>
      <c r="H68" s="79"/>
      <c r="I68" s="79"/>
      <c r="J68" s="79"/>
      <c r="K68" s="79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31">
        <f t="shared" si="0"/>
        <v>0</v>
      </c>
      <c r="W68" s="47" t="s">
        <v>17</v>
      </c>
      <c r="X68" s="47" t="s">
        <v>17</v>
      </c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79"/>
      <c r="AW68" s="80"/>
      <c r="AX68" s="80"/>
      <c r="AY68" s="80"/>
      <c r="AZ68" s="80"/>
      <c r="BA68" s="80"/>
      <c r="BB68" s="80"/>
      <c r="BC68" s="80"/>
      <c r="BD68" s="80"/>
      <c r="BE68" s="80"/>
      <c r="BF68" s="81"/>
      <c r="BG68" s="34">
        <f t="shared" si="1"/>
        <v>0</v>
      </c>
      <c r="BH68" s="35">
        <f t="shared" si="2"/>
        <v>0</v>
      </c>
    </row>
    <row r="69" spans="1:60" ht="54" customHeight="1" thickBot="1" x14ac:dyDescent="0.3">
      <c r="A69" s="7"/>
      <c r="B69" s="124"/>
      <c r="C69" s="190"/>
      <c r="D69" s="82" t="s">
        <v>18</v>
      </c>
      <c r="E69" s="83"/>
      <c r="F69" s="83"/>
      <c r="G69" s="83"/>
      <c r="H69" s="84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31">
        <f t="shared" si="0"/>
        <v>0</v>
      </c>
      <c r="W69" s="47" t="s">
        <v>17</v>
      </c>
      <c r="X69" s="47" t="s">
        <v>17</v>
      </c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5"/>
      <c r="AW69" s="83"/>
      <c r="AX69" s="83"/>
      <c r="AY69" s="83"/>
      <c r="AZ69" s="83"/>
      <c r="BA69" s="83"/>
      <c r="BB69" s="83"/>
      <c r="BC69" s="83"/>
      <c r="BD69" s="83"/>
      <c r="BE69" s="83"/>
      <c r="BF69" s="86"/>
      <c r="BG69" s="34">
        <f t="shared" si="1"/>
        <v>0</v>
      </c>
      <c r="BH69" s="35">
        <f t="shared" si="2"/>
        <v>0</v>
      </c>
    </row>
    <row r="70" spans="1:60" ht="23.25" customHeight="1" thickBot="1" x14ac:dyDescent="0.3">
      <c r="A70" s="7"/>
      <c r="B70" s="191" t="s">
        <v>44</v>
      </c>
      <c r="C70" s="152" t="s">
        <v>103</v>
      </c>
      <c r="D70" s="28" t="s">
        <v>16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31">
        <f t="shared" si="0"/>
        <v>0</v>
      </c>
      <c r="W70" s="47" t="s">
        <v>17</v>
      </c>
      <c r="X70" s="47" t="s">
        <v>17</v>
      </c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41"/>
      <c r="AW70" s="32"/>
      <c r="AX70" s="32"/>
      <c r="AY70" s="32"/>
      <c r="AZ70" s="32"/>
      <c r="BA70" s="32"/>
      <c r="BB70" s="32"/>
      <c r="BC70" s="32"/>
      <c r="BD70" s="32"/>
      <c r="BE70" s="32"/>
      <c r="BF70" s="33"/>
      <c r="BG70" s="34">
        <f t="shared" si="1"/>
        <v>0</v>
      </c>
      <c r="BH70" s="35">
        <f t="shared" si="2"/>
        <v>0</v>
      </c>
    </row>
    <row r="71" spans="1:60" ht="36.75" customHeight="1" thickBot="1" x14ac:dyDescent="0.3">
      <c r="A71" s="7"/>
      <c r="B71" s="192"/>
      <c r="C71" s="162"/>
      <c r="D71" s="36" t="s">
        <v>18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1">
        <f t="shared" si="0"/>
        <v>0</v>
      </c>
      <c r="W71" s="47" t="s">
        <v>17</v>
      </c>
      <c r="X71" s="47" t="s">
        <v>17</v>
      </c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42"/>
      <c r="AW71" s="38"/>
      <c r="AX71" s="38"/>
      <c r="AY71" s="38"/>
      <c r="AZ71" s="38"/>
      <c r="BA71" s="38"/>
      <c r="BB71" s="38"/>
      <c r="BC71" s="38"/>
      <c r="BD71" s="38"/>
      <c r="BE71" s="38"/>
      <c r="BF71" s="40"/>
      <c r="BG71" s="34">
        <f t="shared" si="1"/>
        <v>0</v>
      </c>
      <c r="BH71" s="35">
        <f t="shared" si="2"/>
        <v>0</v>
      </c>
    </row>
    <row r="72" spans="1:60" ht="17.25" customHeight="1" thickBot="1" x14ac:dyDescent="0.3">
      <c r="A72" s="7"/>
      <c r="B72" s="110" t="s">
        <v>45</v>
      </c>
      <c r="C72" s="109" t="s">
        <v>40</v>
      </c>
      <c r="D72" s="28" t="s">
        <v>16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1">
        <f t="shared" si="0"/>
        <v>0</v>
      </c>
      <c r="W72" s="47" t="s">
        <v>17</v>
      </c>
      <c r="X72" s="47" t="s">
        <v>17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41"/>
      <c r="AW72" s="32"/>
      <c r="AX72" s="32"/>
      <c r="AY72" s="32"/>
      <c r="AZ72" s="32"/>
      <c r="BA72" s="32"/>
      <c r="BB72" s="32"/>
      <c r="BC72" s="32"/>
      <c r="BD72" s="32"/>
      <c r="BE72" s="32"/>
      <c r="BF72" s="33"/>
      <c r="BG72" s="34">
        <f t="shared" si="1"/>
        <v>0</v>
      </c>
      <c r="BH72" s="35">
        <f t="shared" si="2"/>
        <v>0</v>
      </c>
    </row>
    <row r="73" spans="1:60" ht="16.5" customHeight="1" thickBot="1" x14ac:dyDescent="0.3">
      <c r="A73" s="7"/>
      <c r="B73" s="111" t="s">
        <v>46</v>
      </c>
      <c r="C73" s="77" t="s">
        <v>42</v>
      </c>
      <c r="D73" s="28" t="s">
        <v>16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31">
        <f t="shared" si="0"/>
        <v>0</v>
      </c>
      <c r="W73" s="47" t="s">
        <v>17</v>
      </c>
      <c r="X73" s="47" t="s">
        <v>17</v>
      </c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41"/>
      <c r="AW73" s="32"/>
      <c r="AX73" s="32"/>
      <c r="AY73" s="32"/>
      <c r="AZ73" s="32"/>
      <c r="BA73" s="32"/>
      <c r="BB73" s="32"/>
      <c r="BC73" s="32"/>
      <c r="BD73" s="32"/>
      <c r="BE73" s="32"/>
      <c r="BF73" s="33"/>
      <c r="BG73" s="34">
        <f t="shared" si="1"/>
        <v>0</v>
      </c>
      <c r="BH73" s="35">
        <f t="shared" si="2"/>
        <v>0</v>
      </c>
    </row>
    <row r="74" spans="1:60" ht="30.75" customHeight="1" thickBot="1" x14ac:dyDescent="0.3">
      <c r="A74" s="7"/>
      <c r="B74" s="122" t="s">
        <v>47</v>
      </c>
      <c r="C74" s="189" t="s">
        <v>104</v>
      </c>
      <c r="D74" s="78" t="s">
        <v>16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31">
        <f t="shared" si="0"/>
        <v>0</v>
      </c>
      <c r="W74" s="47" t="s">
        <v>17</v>
      </c>
      <c r="X74" s="47" t="s">
        <v>17</v>
      </c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79"/>
      <c r="AW74" s="80"/>
      <c r="AX74" s="80"/>
      <c r="AY74" s="80"/>
      <c r="AZ74" s="80"/>
      <c r="BA74" s="80"/>
      <c r="BB74" s="80"/>
      <c r="BC74" s="80"/>
      <c r="BD74" s="80"/>
      <c r="BE74" s="80"/>
      <c r="BF74" s="81"/>
      <c r="BG74" s="34">
        <f t="shared" si="1"/>
        <v>0</v>
      </c>
      <c r="BH74" s="35">
        <f t="shared" si="2"/>
        <v>0</v>
      </c>
    </row>
    <row r="75" spans="1:60" ht="30.6" customHeight="1" thickBot="1" x14ac:dyDescent="0.3">
      <c r="A75" s="7"/>
      <c r="B75" s="124"/>
      <c r="C75" s="190"/>
      <c r="D75" s="82" t="s">
        <v>18</v>
      </c>
      <c r="E75" s="83"/>
      <c r="F75" s="83"/>
      <c r="G75" s="83"/>
      <c r="H75" s="84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31">
        <f t="shared" si="0"/>
        <v>0</v>
      </c>
      <c r="W75" s="47" t="s">
        <v>17</v>
      </c>
      <c r="X75" s="47" t="s">
        <v>17</v>
      </c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5"/>
      <c r="AW75" s="83"/>
      <c r="AX75" s="83"/>
      <c r="AY75" s="83"/>
      <c r="AZ75" s="83"/>
      <c r="BA75" s="83"/>
      <c r="BB75" s="83"/>
      <c r="BC75" s="83"/>
      <c r="BD75" s="83"/>
      <c r="BE75" s="83"/>
      <c r="BF75" s="86"/>
      <c r="BG75" s="34">
        <f t="shared" si="1"/>
        <v>0</v>
      </c>
      <c r="BH75" s="35">
        <f t="shared" si="2"/>
        <v>0</v>
      </c>
    </row>
    <row r="76" spans="1:60" ht="24" customHeight="1" thickBot="1" x14ac:dyDescent="0.3">
      <c r="A76" s="7"/>
      <c r="B76" s="150" t="s">
        <v>48</v>
      </c>
      <c r="C76" s="152" t="s">
        <v>105</v>
      </c>
      <c r="D76" s="28" t="s">
        <v>16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>
        <f t="shared" si="0"/>
        <v>0</v>
      </c>
      <c r="W76" s="14" t="s">
        <v>17</v>
      </c>
      <c r="X76" s="14" t="s">
        <v>17</v>
      </c>
      <c r="Y76" s="32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41"/>
      <c r="AW76" s="32"/>
      <c r="AX76" s="32"/>
      <c r="AY76" s="32"/>
      <c r="AZ76" s="32"/>
      <c r="BA76" s="32"/>
      <c r="BB76" s="32"/>
      <c r="BC76" s="32"/>
      <c r="BD76" s="32"/>
      <c r="BE76" s="32"/>
      <c r="BF76" s="33"/>
      <c r="BG76" s="34">
        <f t="shared" si="1"/>
        <v>0</v>
      </c>
      <c r="BH76" s="35">
        <f t="shared" si="2"/>
        <v>0</v>
      </c>
    </row>
    <row r="77" spans="1:60" ht="39.75" customHeight="1" thickBot="1" x14ac:dyDescent="0.3">
      <c r="A77" s="7"/>
      <c r="B77" s="151"/>
      <c r="C77" s="153"/>
      <c r="D77" s="36" t="s">
        <v>18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1">
        <f t="shared" si="0"/>
        <v>0</v>
      </c>
      <c r="W77" s="14" t="s">
        <v>17</v>
      </c>
      <c r="X77" s="14" t="s">
        <v>17</v>
      </c>
      <c r="Y77" s="38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9"/>
      <c r="AW77" s="38"/>
      <c r="AX77" s="38"/>
      <c r="AY77" s="38"/>
      <c r="AZ77" s="38"/>
      <c r="BA77" s="38"/>
      <c r="BB77" s="38"/>
      <c r="BC77" s="38"/>
      <c r="BD77" s="38"/>
      <c r="BE77" s="38"/>
      <c r="BF77" s="40"/>
      <c r="BG77" s="34">
        <f t="shared" si="1"/>
        <v>0</v>
      </c>
      <c r="BH77" s="35">
        <f t="shared" si="2"/>
        <v>0</v>
      </c>
    </row>
    <row r="78" spans="1:60" ht="17.25" customHeight="1" thickBot="1" x14ac:dyDescent="0.3">
      <c r="A78" s="7"/>
      <c r="B78" s="110" t="s">
        <v>49</v>
      </c>
      <c r="C78" s="109" t="s">
        <v>40</v>
      </c>
      <c r="D78" s="28" t="s">
        <v>16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1">
        <f t="shared" si="0"/>
        <v>0</v>
      </c>
      <c r="W78" s="47" t="s">
        <v>17</v>
      </c>
      <c r="X78" s="47" t="s">
        <v>17</v>
      </c>
      <c r="Y78" s="32"/>
      <c r="Z78" s="89"/>
      <c r="AA78" s="89"/>
      <c r="AB78" s="89"/>
      <c r="AC78" s="89"/>
      <c r="AD78" s="89"/>
      <c r="AE78" s="89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41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4">
        <f t="shared" si="1"/>
        <v>0</v>
      </c>
      <c r="BH78" s="35">
        <f t="shared" si="2"/>
        <v>0</v>
      </c>
    </row>
    <row r="79" spans="1:60" ht="20.25" customHeight="1" thickBot="1" x14ac:dyDescent="0.3">
      <c r="A79" s="7"/>
      <c r="B79" s="193" t="s">
        <v>106</v>
      </c>
      <c r="C79" s="195" t="s">
        <v>51</v>
      </c>
      <c r="D79" s="90" t="s">
        <v>37</v>
      </c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31">
        <f t="shared" ref="V79:V87" si="4">E79+F79+G79+H79+I79+J79+K79+L79+M79+N79+O79+P79+Q79+R79+S79+T79+U79</f>
        <v>0</v>
      </c>
      <c r="W79" s="47" t="s">
        <v>17</v>
      </c>
      <c r="X79" s="47" t="s">
        <v>17</v>
      </c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79"/>
      <c r="AW79" s="80"/>
      <c r="AX79" s="80"/>
      <c r="AY79" s="80"/>
      <c r="AZ79" s="80"/>
      <c r="BA79" s="80"/>
      <c r="BB79" s="80"/>
      <c r="BC79" s="80"/>
      <c r="BD79" s="80"/>
      <c r="BE79" s="80"/>
      <c r="BF79" s="81"/>
      <c r="BG79" s="34">
        <f t="shared" ref="BG79:BG87" si="5">Y79+Z79+AA79+AB79+AC79+AD79+AE79+AF79+AG79+AH79+AI79+AJ79+AK79+AL79+AM79+AN79+AO79+AP79+AQ79+AR79+AS79+AT79+AU79+AV79</f>
        <v>0</v>
      </c>
      <c r="BH79" s="35">
        <f t="shared" ref="BH79:BH87" si="6">V79+BG79</f>
        <v>0</v>
      </c>
    </row>
    <row r="80" spans="1:60" ht="26.25" customHeight="1" thickBot="1" x14ac:dyDescent="0.3">
      <c r="A80" s="7"/>
      <c r="B80" s="194"/>
      <c r="C80" s="195"/>
      <c r="D80" s="91" t="s">
        <v>18</v>
      </c>
      <c r="E80" s="83"/>
      <c r="F80" s="83"/>
      <c r="G80" s="83"/>
      <c r="H80" s="84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31">
        <f t="shared" si="4"/>
        <v>0</v>
      </c>
      <c r="W80" s="47" t="s">
        <v>17</v>
      </c>
      <c r="X80" s="47" t="s">
        <v>17</v>
      </c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5"/>
      <c r="AW80" s="83"/>
      <c r="AX80" s="83"/>
      <c r="AY80" s="83"/>
      <c r="AZ80" s="83"/>
      <c r="BA80" s="83"/>
      <c r="BB80" s="83"/>
      <c r="BC80" s="83"/>
      <c r="BD80" s="83"/>
      <c r="BE80" s="83"/>
      <c r="BF80" s="86"/>
      <c r="BG80" s="34">
        <f t="shared" si="5"/>
        <v>0</v>
      </c>
      <c r="BH80" s="35">
        <f t="shared" si="6"/>
        <v>0</v>
      </c>
    </row>
    <row r="81" spans="1:60" ht="24" customHeight="1" thickBot="1" x14ac:dyDescent="0.3">
      <c r="A81" s="7"/>
      <c r="B81" s="150" t="s">
        <v>107</v>
      </c>
      <c r="C81" s="174" t="s">
        <v>52</v>
      </c>
      <c r="D81" s="28" t="s">
        <v>16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1">
        <f t="shared" si="4"/>
        <v>0</v>
      </c>
      <c r="W81" s="14" t="s">
        <v>17</v>
      </c>
      <c r="X81" s="14" t="s">
        <v>17</v>
      </c>
      <c r="Y81" s="32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41"/>
      <c r="AW81" s="32"/>
      <c r="AX81" s="32"/>
      <c r="AY81" s="32"/>
      <c r="AZ81" s="32"/>
      <c r="BA81" s="32"/>
      <c r="BB81" s="32"/>
      <c r="BC81" s="32"/>
      <c r="BD81" s="32"/>
      <c r="BE81" s="32"/>
      <c r="BF81" s="33"/>
      <c r="BG81" s="34">
        <f t="shared" si="5"/>
        <v>0</v>
      </c>
      <c r="BH81" s="35">
        <f t="shared" si="6"/>
        <v>0</v>
      </c>
    </row>
    <row r="82" spans="1:60" ht="20.25" customHeight="1" thickBot="1" x14ac:dyDescent="0.3">
      <c r="A82" s="7"/>
      <c r="B82" s="151"/>
      <c r="C82" s="153"/>
      <c r="D82" s="36" t="s">
        <v>18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1">
        <f t="shared" si="4"/>
        <v>0</v>
      </c>
      <c r="W82" s="14" t="s">
        <v>17</v>
      </c>
      <c r="X82" s="14" t="s">
        <v>17</v>
      </c>
      <c r="Y82" s="38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9"/>
      <c r="AW82" s="38"/>
      <c r="AX82" s="38"/>
      <c r="AY82" s="38"/>
      <c r="AZ82" s="38"/>
      <c r="BA82" s="38"/>
      <c r="BB82" s="38"/>
      <c r="BC82" s="38"/>
      <c r="BD82" s="38"/>
      <c r="BE82" s="38"/>
      <c r="BF82" s="40"/>
      <c r="BG82" s="34">
        <f t="shared" si="5"/>
        <v>0</v>
      </c>
      <c r="BH82" s="35">
        <f t="shared" si="6"/>
        <v>0</v>
      </c>
    </row>
    <row r="83" spans="1:60" ht="24" customHeight="1" thickBot="1" x14ac:dyDescent="0.3">
      <c r="A83" s="7"/>
      <c r="B83" s="150" t="s">
        <v>108</v>
      </c>
      <c r="C83" s="152" t="s">
        <v>53</v>
      </c>
      <c r="D83" s="28" t="s">
        <v>37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31">
        <f t="shared" si="4"/>
        <v>0</v>
      </c>
      <c r="W83" s="14" t="s">
        <v>17</v>
      </c>
      <c r="X83" s="14" t="s">
        <v>17</v>
      </c>
      <c r="Y83" s="32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41"/>
      <c r="AW83" s="32"/>
      <c r="AX83" s="32"/>
      <c r="AY83" s="32"/>
      <c r="AZ83" s="32"/>
      <c r="BA83" s="32"/>
      <c r="BB83" s="32"/>
      <c r="BC83" s="32"/>
      <c r="BD83" s="32"/>
      <c r="BE83" s="32"/>
      <c r="BF83" s="33"/>
      <c r="BG83" s="34">
        <f t="shared" si="5"/>
        <v>0</v>
      </c>
      <c r="BH83" s="35">
        <f t="shared" si="6"/>
        <v>0</v>
      </c>
    </row>
    <row r="84" spans="1:60" ht="20.25" customHeight="1" thickBot="1" x14ac:dyDescent="0.3">
      <c r="A84" s="7"/>
      <c r="B84" s="151"/>
      <c r="C84" s="153"/>
      <c r="D84" s="36" t="s">
        <v>18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1">
        <f t="shared" si="4"/>
        <v>0</v>
      </c>
      <c r="W84" s="14" t="s">
        <v>17</v>
      </c>
      <c r="X84" s="14" t="s">
        <v>17</v>
      </c>
      <c r="Y84" s="38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9"/>
      <c r="AW84" s="38"/>
      <c r="AX84" s="38"/>
      <c r="AY84" s="38"/>
      <c r="AZ84" s="38"/>
      <c r="BA84" s="38"/>
      <c r="BB84" s="38"/>
      <c r="BC84" s="38"/>
      <c r="BD84" s="38"/>
      <c r="BE84" s="38"/>
      <c r="BF84" s="40"/>
      <c r="BG84" s="34">
        <f t="shared" si="5"/>
        <v>0</v>
      </c>
      <c r="BH84" s="35">
        <f t="shared" si="6"/>
        <v>0</v>
      </c>
    </row>
    <row r="85" spans="1:60" ht="17.25" customHeight="1" thickBot="1" x14ac:dyDescent="0.3">
      <c r="A85" s="7"/>
      <c r="B85" s="110" t="s">
        <v>50</v>
      </c>
      <c r="C85" s="109" t="s">
        <v>40</v>
      </c>
      <c r="D85" s="28" t="s">
        <v>16</v>
      </c>
      <c r="E85" s="29"/>
      <c r="F85" s="29"/>
      <c r="G85" s="29"/>
      <c r="H85" s="30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1">
        <f t="shared" si="4"/>
        <v>0</v>
      </c>
      <c r="W85" s="47" t="s">
        <v>17</v>
      </c>
      <c r="X85" s="47" t="s">
        <v>17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41"/>
      <c r="AW85" s="32"/>
      <c r="AX85" s="32"/>
      <c r="AY85" s="32"/>
      <c r="AZ85" s="32"/>
      <c r="BA85" s="32"/>
      <c r="BB85" s="32"/>
      <c r="BC85" s="32"/>
      <c r="BD85" s="32"/>
      <c r="BE85" s="32"/>
      <c r="BF85" s="33"/>
      <c r="BG85" s="34">
        <f t="shared" si="5"/>
        <v>0</v>
      </c>
      <c r="BH85" s="35">
        <f t="shared" si="6"/>
        <v>0</v>
      </c>
    </row>
    <row r="86" spans="1:60" ht="17.25" customHeight="1" thickBot="1" x14ac:dyDescent="0.3">
      <c r="A86" s="7"/>
      <c r="B86" s="115" t="s">
        <v>109</v>
      </c>
      <c r="C86" s="116" t="s">
        <v>90</v>
      </c>
      <c r="D86" s="28"/>
      <c r="E86" s="29">
        <v>2</v>
      </c>
      <c r="F86" s="29">
        <v>2</v>
      </c>
      <c r="G86" s="29">
        <v>2</v>
      </c>
      <c r="H86" s="29">
        <v>2</v>
      </c>
      <c r="I86" s="29">
        <v>2</v>
      </c>
      <c r="J86" s="29">
        <v>2</v>
      </c>
      <c r="K86" s="29">
        <v>2</v>
      </c>
      <c r="L86" s="29">
        <v>2</v>
      </c>
      <c r="M86" s="29"/>
      <c r="N86" s="29"/>
      <c r="O86" s="29"/>
      <c r="P86" s="29"/>
      <c r="Q86" s="29"/>
      <c r="R86" s="29"/>
      <c r="S86" s="29"/>
      <c r="T86" s="29"/>
      <c r="U86" s="29"/>
      <c r="V86" s="31">
        <v>16</v>
      </c>
      <c r="W86" s="47" t="s">
        <v>17</v>
      </c>
      <c r="X86" s="47" t="s">
        <v>17</v>
      </c>
      <c r="Y86" s="32">
        <v>2</v>
      </c>
      <c r="Z86" s="32">
        <v>2</v>
      </c>
      <c r="AA86" s="32">
        <v>2</v>
      </c>
      <c r="AB86" s="32">
        <v>2</v>
      </c>
      <c r="AC86" s="32">
        <v>2</v>
      </c>
      <c r="AD86" s="32">
        <v>2</v>
      </c>
      <c r="AE86" s="32">
        <v>2</v>
      </c>
      <c r="AF86" s="32">
        <v>4</v>
      </c>
      <c r="AG86" s="32">
        <v>2</v>
      </c>
      <c r="AH86" s="32">
        <v>4</v>
      </c>
      <c r="AI86" s="32">
        <v>2</v>
      </c>
      <c r="AJ86" s="32">
        <v>4</v>
      </c>
      <c r="AK86" s="32">
        <v>2</v>
      </c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41"/>
      <c r="AW86" s="32"/>
      <c r="AX86" s="32"/>
      <c r="AY86" s="32"/>
      <c r="AZ86" s="32"/>
      <c r="BA86" s="32"/>
      <c r="BB86" s="32"/>
      <c r="BC86" s="32"/>
      <c r="BD86" s="32"/>
      <c r="BE86" s="32"/>
      <c r="BF86" s="33"/>
      <c r="BG86" s="34">
        <v>32</v>
      </c>
      <c r="BH86" s="35">
        <v>48</v>
      </c>
    </row>
    <row r="87" spans="1:60" ht="16.5" customHeight="1" thickBot="1" x14ac:dyDescent="0.3">
      <c r="A87" s="7"/>
      <c r="B87" s="111" t="s">
        <v>81</v>
      </c>
      <c r="C87" s="77" t="s">
        <v>82</v>
      </c>
      <c r="D87" s="28" t="s">
        <v>16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>
        <v>36</v>
      </c>
      <c r="V87" s="31">
        <f t="shared" si="4"/>
        <v>36</v>
      </c>
      <c r="W87" s="47" t="s">
        <v>17</v>
      </c>
      <c r="X87" s="47" t="s">
        <v>17</v>
      </c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41">
        <v>36</v>
      </c>
      <c r="AW87" s="32"/>
      <c r="AX87" s="32"/>
      <c r="AY87" s="32"/>
      <c r="AZ87" s="32"/>
      <c r="BA87" s="32"/>
      <c r="BB87" s="32"/>
      <c r="BC87" s="32"/>
      <c r="BD87" s="32"/>
      <c r="BE87" s="32"/>
      <c r="BF87" s="33"/>
      <c r="BG87" s="34">
        <f t="shared" si="5"/>
        <v>36</v>
      </c>
      <c r="BH87" s="35">
        <f t="shared" si="6"/>
        <v>72</v>
      </c>
    </row>
    <row r="88" spans="1:60" ht="14.25" customHeight="1" x14ac:dyDescent="0.25">
      <c r="A88" s="7"/>
      <c r="B88" s="198" t="s">
        <v>54</v>
      </c>
      <c r="C88" s="199"/>
      <c r="D88" s="200"/>
      <c r="E88" s="196">
        <v>36</v>
      </c>
      <c r="F88" s="196">
        <v>36</v>
      </c>
      <c r="G88" s="196">
        <v>36</v>
      </c>
      <c r="H88" s="196">
        <v>36</v>
      </c>
      <c r="I88" s="196">
        <v>36</v>
      </c>
      <c r="J88" s="196">
        <v>36</v>
      </c>
      <c r="K88" s="196">
        <v>36</v>
      </c>
      <c r="L88" s="196">
        <v>36</v>
      </c>
      <c r="M88" s="196">
        <v>36</v>
      </c>
      <c r="N88" s="196">
        <v>36</v>
      </c>
      <c r="O88" s="196">
        <v>36</v>
      </c>
      <c r="P88" s="196">
        <v>36</v>
      </c>
      <c r="Q88" s="196">
        <v>36</v>
      </c>
      <c r="R88" s="196">
        <v>36</v>
      </c>
      <c r="S88" s="196">
        <v>36</v>
      </c>
      <c r="T88" s="196">
        <v>36</v>
      </c>
      <c r="U88" s="196">
        <v>36</v>
      </c>
      <c r="V88" s="201">
        <v>612</v>
      </c>
      <c r="W88" s="203" t="s">
        <v>17</v>
      </c>
      <c r="X88" s="203" t="s">
        <v>17</v>
      </c>
      <c r="Y88" s="196">
        <v>36</v>
      </c>
      <c r="Z88" s="196">
        <v>36</v>
      </c>
      <c r="AA88" s="196">
        <v>36</v>
      </c>
      <c r="AB88" s="196">
        <v>36</v>
      </c>
      <c r="AC88" s="196">
        <v>36</v>
      </c>
      <c r="AD88" s="196">
        <v>36</v>
      </c>
      <c r="AE88" s="196">
        <v>36</v>
      </c>
      <c r="AF88" s="196">
        <v>36</v>
      </c>
      <c r="AG88" s="196">
        <v>36</v>
      </c>
      <c r="AH88" s="196">
        <v>36</v>
      </c>
      <c r="AI88" s="196">
        <v>36</v>
      </c>
      <c r="AJ88" s="196">
        <v>36</v>
      </c>
      <c r="AK88" s="196">
        <v>36</v>
      </c>
      <c r="AL88" s="196">
        <v>36</v>
      </c>
      <c r="AM88" s="196">
        <v>36</v>
      </c>
      <c r="AN88" s="196">
        <v>36</v>
      </c>
      <c r="AO88" s="196">
        <v>36</v>
      </c>
      <c r="AP88" s="196">
        <v>36</v>
      </c>
      <c r="AQ88" s="196">
        <v>36</v>
      </c>
      <c r="AR88" s="196">
        <v>36</v>
      </c>
      <c r="AS88" s="196">
        <v>36</v>
      </c>
      <c r="AT88" s="196">
        <v>36</v>
      </c>
      <c r="AU88" s="196">
        <v>36</v>
      </c>
      <c r="AV88" s="196">
        <v>36</v>
      </c>
      <c r="AW88" s="196">
        <f t="shared" ref="AW88:BF88" si="7">SUM(AW14:AW87)</f>
        <v>0</v>
      </c>
      <c r="AX88" s="196">
        <f t="shared" si="7"/>
        <v>0</v>
      </c>
      <c r="AY88" s="196">
        <f t="shared" si="7"/>
        <v>0</v>
      </c>
      <c r="AZ88" s="196">
        <f t="shared" si="7"/>
        <v>0</v>
      </c>
      <c r="BA88" s="196">
        <f t="shared" si="7"/>
        <v>0</v>
      </c>
      <c r="BB88" s="196">
        <f t="shared" si="7"/>
        <v>0</v>
      </c>
      <c r="BC88" s="196">
        <f t="shared" si="7"/>
        <v>0</v>
      </c>
      <c r="BD88" s="196">
        <f t="shared" si="7"/>
        <v>0</v>
      </c>
      <c r="BE88" s="196">
        <f t="shared" si="7"/>
        <v>0</v>
      </c>
      <c r="BF88" s="209">
        <f t="shared" si="7"/>
        <v>0</v>
      </c>
      <c r="BG88" s="211">
        <v>792</v>
      </c>
      <c r="BH88" s="213">
        <v>1404</v>
      </c>
    </row>
    <row r="89" spans="1:60" ht="15" customHeight="1" thickBot="1" x14ac:dyDescent="0.3">
      <c r="A89" s="7"/>
      <c r="B89" s="215" t="s">
        <v>55</v>
      </c>
      <c r="C89" s="216"/>
      <c r="D89" s="21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202"/>
      <c r="W89" s="204"/>
      <c r="X89" s="204"/>
      <c r="Y89" s="197"/>
      <c r="Z89" s="205"/>
      <c r="AA89" s="205"/>
      <c r="AB89" s="205"/>
      <c r="AC89" s="205"/>
      <c r="AD89" s="205"/>
      <c r="AE89" s="205"/>
      <c r="AF89" s="205"/>
      <c r="AG89" s="205"/>
      <c r="AH89" s="205"/>
      <c r="AI89" s="205"/>
      <c r="AJ89" s="205"/>
      <c r="AK89" s="205"/>
      <c r="AL89" s="205"/>
      <c r="AM89" s="205"/>
      <c r="AN89" s="205"/>
      <c r="AO89" s="205"/>
      <c r="AP89" s="205"/>
      <c r="AQ89" s="205"/>
      <c r="AR89" s="205"/>
      <c r="AS89" s="205"/>
      <c r="AT89" s="205"/>
      <c r="AU89" s="205"/>
      <c r="AV89" s="205"/>
      <c r="AW89" s="197"/>
      <c r="AX89" s="197"/>
      <c r="AY89" s="197"/>
      <c r="AZ89" s="197"/>
      <c r="BA89" s="197"/>
      <c r="BB89" s="197"/>
      <c r="BC89" s="197"/>
      <c r="BD89" s="197"/>
      <c r="BE89" s="197"/>
      <c r="BF89" s="210"/>
      <c r="BG89" s="212"/>
      <c r="BH89" s="214"/>
    </row>
    <row r="90" spans="1:60" ht="19.5" customHeight="1" thickBot="1" x14ac:dyDescent="0.3">
      <c r="A90" s="7"/>
      <c r="B90" s="206" t="s">
        <v>56</v>
      </c>
      <c r="C90" s="207"/>
      <c r="D90" s="208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3"/>
      <c r="T90" s="93"/>
      <c r="U90" s="93"/>
      <c r="V90" s="31">
        <v>2</v>
      </c>
      <c r="W90" s="113" t="s">
        <v>17</v>
      </c>
      <c r="X90" s="113" t="s">
        <v>17</v>
      </c>
      <c r="Y90" s="92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112"/>
      <c r="AW90" s="92" t="e">
        <f>SUM(AW84+AW82+#REF!+AW77+#REF!+AW71+AW65+AW63+#REF!+#REF!+#REF!+AW59+AW57+AW55+AW53+AW51+AW49+AW47+AW45+AW43+AW41+AW39+AW37+AW35+AW33+AW31+AW29+AW27+AW25+AW23+AW21+AW19+AW17+AW15)</f>
        <v>#REF!</v>
      </c>
      <c r="AX90" s="92" t="e">
        <f>SUM(AX84+AX82+#REF!+AX77+#REF!+AX71+AX65+AX63+#REF!+#REF!+#REF!+AX59+AX57+AX55+AX53+AX51+AX49+AX47+AX45+AX43+AX41+AX39+AX37+AX35+AX33+AX31+AX29+AX27+AX25+AX23+AX21+AX19+AX17+AX15)</f>
        <v>#REF!</v>
      </c>
      <c r="AY90" s="92" t="e">
        <f>SUM(AY84+AY82+#REF!+AY77+#REF!+AY71+AY65+AY63+#REF!+#REF!+#REF!+AY59+AY57+AY55+AY53+AY51+AY49+AY47+AY45+AY43+AY41+AY39+AY37+AY35+AY33+AY31+AY29+AY27+AY25+AY23+AY21+AY19+AY17+AY15)</f>
        <v>#REF!</v>
      </c>
      <c r="AZ90" s="92" t="e">
        <f>SUM(AZ84+AZ82+#REF!+AZ77+#REF!+AZ71+AZ65+AZ63+#REF!+#REF!+#REF!+AZ59+AZ57+AZ55+AZ53+AZ51+AZ49+AZ47+AZ45+AZ43+AZ41+AZ39+AZ37+AZ35+AZ33+AZ31+AZ29+AZ27+AZ25+AZ23+AZ21+AZ19+AZ17+AZ15)</f>
        <v>#REF!</v>
      </c>
      <c r="BA90" s="92" t="e">
        <f>SUM(BA84+BA82+#REF!+BA77+#REF!+BA71+BA65+BA63+#REF!+#REF!+#REF!+BA59+BA57+BA55+BA53+BA51+BA49+BA47+BA45+BA43+BA41+BA39+BA37+BA35+BA33+BA31+BA29+BA27+BA25+BA23+BA21+BA19+BA17+BA15)</f>
        <v>#REF!</v>
      </c>
      <c r="BB90" s="92" t="e">
        <f>SUM(BB84+BB82+#REF!+BB77+#REF!+BB71+BB65+BB63+#REF!+#REF!+#REF!+BB59+BB57+BB55+BB53+BB51+BB49+BB47+BB45+BB43+BB41+BB39+BB37+BB35+BB33+BB31+BB29+BB27+BB25+BB23+BB21+BB19+BB17+BB15)</f>
        <v>#REF!</v>
      </c>
      <c r="BC90" s="92" t="e">
        <f>SUM(BC84+BC82+#REF!+BC77+#REF!+BC71+BC65+BC63+#REF!+#REF!+#REF!+BC59+BC57+BC55+BC53+BC51+BC49+BC47+BC45+BC43+BC41+BC39+BC37+BC35+BC33+BC31+BC29+BC27+BC25+BC23+BC21+BC19+BC17+BC15)</f>
        <v>#REF!</v>
      </c>
      <c r="BD90" s="92" t="e">
        <f>SUM(BD84+BD82+#REF!+BD77+#REF!+BD71+BD65+BD63+#REF!+#REF!+#REF!+BD59+BD57+BD55+BD53+BD51+BD49+BD47+BD45+BD43+BD41+BD39+BD37+BD35+BD33+BD31+BD29+BD27+BD25+BD23+BD21+BD19+BD17+BD15)</f>
        <v>#REF!</v>
      </c>
      <c r="BE90" s="92" t="e">
        <f>SUM(BE84+BE82+#REF!+BE77+#REF!+BE71+BE65+BE63+#REF!+#REF!+#REF!+BE59+BE57+BE55+BE53+BE51+BE49+BE47+BE45+BE43+BE41+BE39+BE37+BE35+BE33+BE31+BE29+BE27+BE25+BE23+BE21+BE19+BE17+BE15)</f>
        <v>#REF!</v>
      </c>
      <c r="BF90" s="96" t="e">
        <f>SUM(BF84+BF82+#REF!+BF77+#REF!+BF71+BF65+BF63+#REF!+#REF!+#REF!+BF59+BF57+BF55+BF53+BF51+BF49+BF47+BF45+BF43+BF41+BF39+BF37+BF35+BF33+BF31+BF29+BF27+BF25+BF23+BF21+BF19+BF17+BF15)</f>
        <v>#REF!</v>
      </c>
      <c r="BG90" s="34">
        <v>8</v>
      </c>
      <c r="BH90" s="35">
        <v>10</v>
      </c>
    </row>
    <row r="91" spans="1:60" ht="14.4" thickBot="1" x14ac:dyDescent="0.3">
      <c r="B91" s="206" t="s">
        <v>57</v>
      </c>
      <c r="C91" s="207"/>
      <c r="D91" s="208"/>
      <c r="E91" s="196">
        <v>36</v>
      </c>
      <c r="F91" s="196">
        <v>36</v>
      </c>
      <c r="G91" s="196">
        <v>36</v>
      </c>
      <c r="H91" s="196">
        <v>36</v>
      </c>
      <c r="I91" s="196">
        <v>36</v>
      </c>
      <c r="J91" s="196">
        <v>36</v>
      </c>
      <c r="K91" s="196">
        <v>36</v>
      </c>
      <c r="L91" s="196">
        <v>36</v>
      </c>
      <c r="M91" s="196">
        <v>36</v>
      </c>
      <c r="N91" s="196">
        <v>36</v>
      </c>
      <c r="O91" s="196">
        <v>36</v>
      </c>
      <c r="P91" s="196">
        <v>36</v>
      </c>
      <c r="Q91" s="196">
        <v>36</v>
      </c>
      <c r="R91" s="196">
        <v>36</v>
      </c>
      <c r="S91" s="196">
        <v>36</v>
      </c>
      <c r="T91" s="196">
        <v>36</v>
      </c>
      <c r="U91" s="196">
        <v>36</v>
      </c>
      <c r="V91" s="201">
        <v>614</v>
      </c>
      <c r="W91" s="203" t="s">
        <v>17</v>
      </c>
      <c r="X91" s="203" t="s">
        <v>17</v>
      </c>
      <c r="Y91" s="196">
        <v>36</v>
      </c>
      <c r="Z91" s="196">
        <v>36</v>
      </c>
      <c r="AA91" s="196">
        <v>36</v>
      </c>
      <c r="AB91" s="196">
        <v>36</v>
      </c>
      <c r="AC91" s="196">
        <v>36</v>
      </c>
      <c r="AD91" s="196">
        <v>36</v>
      </c>
      <c r="AE91" s="196">
        <v>36</v>
      </c>
      <c r="AF91" s="196">
        <v>36</v>
      </c>
      <c r="AG91" s="196">
        <v>36</v>
      </c>
      <c r="AH91" s="196">
        <v>36</v>
      </c>
      <c r="AI91" s="196">
        <v>36</v>
      </c>
      <c r="AJ91" s="196">
        <v>36</v>
      </c>
      <c r="AK91" s="196">
        <v>36</v>
      </c>
      <c r="AL91" s="196">
        <v>36</v>
      </c>
      <c r="AM91" s="196">
        <v>36</v>
      </c>
      <c r="AN91" s="196">
        <v>36</v>
      </c>
      <c r="AO91" s="196">
        <v>36</v>
      </c>
      <c r="AP91" s="196">
        <v>36</v>
      </c>
      <c r="AQ91" s="196">
        <v>36</v>
      </c>
      <c r="AR91" s="196">
        <v>36</v>
      </c>
      <c r="AS91" s="196">
        <v>36</v>
      </c>
      <c r="AT91" s="196">
        <v>36</v>
      </c>
      <c r="AU91" s="196">
        <v>36</v>
      </c>
      <c r="AV91" s="196">
        <v>36</v>
      </c>
      <c r="AW91" s="196" t="e">
        <f t="shared" ref="AW91:BF91" si="8">SUM(AW17:AW90)</f>
        <v>#REF!</v>
      </c>
      <c r="AX91" s="196" t="e">
        <f t="shared" si="8"/>
        <v>#REF!</v>
      </c>
      <c r="AY91" s="196" t="e">
        <f t="shared" si="8"/>
        <v>#REF!</v>
      </c>
      <c r="AZ91" s="196" t="e">
        <f t="shared" si="8"/>
        <v>#REF!</v>
      </c>
      <c r="BA91" s="196" t="e">
        <f t="shared" si="8"/>
        <v>#REF!</v>
      </c>
      <c r="BB91" s="196" t="e">
        <f t="shared" si="8"/>
        <v>#REF!</v>
      </c>
      <c r="BC91" s="196" t="e">
        <f t="shared" si="8"/>
        <v>#REF!</v>
      </c>
      <c r="BD91" s="196" t="e">
        <f t="shared" si="8"/>
        <v>#REF!</v>
      </c>
      <c r="BE91" s="196" t="e">
        <f t="shared" si="8"/>
        <v>#REF!</v>
      </c>
      <c r="BF91" s="209" t="e">
        <f t="shared" si="8"/>
        <v>#REF!</v>
      </c>
      <c r="BG91" s="211">
        <v>792</v>
      </c>
      <c r="BH91" s="213">
        <v>1414</v>
      </c>
    </row>
    <row r="92" spans="1:60" ht="14.4" customHeight="1" thickBot="1" x14ac:dyDescent="0.3"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202"/>
      <c r="W92" s="204"/>
      <c r="X92" s="204"/>
      <c r="Y92" s="197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5"/>
      <c r="AW92" s="197"/>
      <c r="AX92" s="197"/>
      <c r="AY92" s="197"/>
      <c r="AZ92" s="197"/>
      <c r="BA92" s="197"/>
      <c r="BB92" s="197"/>
      <c r="BC92" s="197"/>
      <c r="BD92" s="197"/>
      <c r="BE92" s="197"/>
      <c r="BF92" s="210"/>
      <c r="BG92" s="212"/>
      <c r="BH92" s="214"/>
    </row>
    <row r="93" spans="1:60" x14ac:dyDescent="0.25">
      <c r="W93" s="97"/>
    </row>
    <row r="94" spans="1:60" x14ac:dyDescent="0.25">
      <c r="W94" s="97"/>
    </row>
  </sheetData>
  <mergeCells count="201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46:B47"/>
    <mergeCell ref="C46:C47"/>
    <mergeCell ref="B48:B49"/>
    <mergeCell ref="C48:C49"/>
    <mergeCell ref="B50:B51"/>
    <mergeCell ref="C50:C51"/>
    <mergeCell ref="B38:B39"/>
    <mergeCell ref="C38:C39"/>
    <mergeCell ref="B40:B41"/>
    <mergeCell ref="C40:C41"/>
    <mergeCell ref="B42:B43"/>
    <mergeCell ref="C42:C43"/>
    <mergeCell ref="B58:B59"/>
    <mergeCell ref="C58:C59"/>
    <mergeCell ref="B62:B63"/>
    <mergeCell ref="C62:C63"/>
    <mergeCell ref="B64:B65"/>
    <mergeCell ref="C64:C65"/>
    <mergeCell ref="B52:B53"/>
    <mergeCell ref="C52:C53"/>
    <mergeCell ref="B54:B55"/>
    <mergeCell ref="C54:C55"/>
    <mergeCell ref="B56:B57"/>
    <mergeCell ref="C56:C57"/>
    <mergeCell ref="B76:B77"/>
    <mergeCell ref="C76:C77"/>
    <mergeCell ref="B79:B80"/>
    <mergeCell ref="C79:C80"/>
    <mergeCell ref="B81:B82"/>
    <mergeCell ref="C81:C82"/>
    <mergeCell ref="B68:B69"/>
    <mergeCell ref="C68:C69"/>
    <mergeCell ref="B70:B71"/>
    <mergeCell ref="C70:C71"/>
    <mergeCell ref="B74:B75"/>
    <mergeCell ref="C74:C75"/>
    <mergeCell ref="H88:H89"/>
    <mergeCell ref="I88:I89"/>
    <mergeCell ref="J88:J89"/>
    <mergeCell ref="K88:K89"/>
    <mergeCell ref="L88:L89"/>
    <mergeCell ref="M88:M89"/>
    <mergeCell ref="B83:B84"/>
    <mergeCell ref="C83:C84"/>
    <mergeCell ref="B88:D88"/>
    <mergeCell ref="E88:E89"/>
    <mergeCell ref="F88:F89"/>
    <mergeCell ref="G88:G89"/>
    <mergeCell ref="T88:T89"/>
    <mergeCell ref="U88:U89"/>
    <mergeCell ref="V88:V89"/>
    <mergeCell ref="W88:W89"/>
    <mergeCell ref="X88:X89"/>
    <mergeCell ref="Y88:Y89"/>
    <mergeCell ref="N88:N89"/>
    <mergeCell ref="O88:O89"/>
    <mergeCell ref="P88:P89"/>
    <mergeCell ref="Q88:Q89"/>
    <mergeCell ref="R88:R89"/>
    <mergeCell ref="S88:S89"/>
    <mergeCell ref="AF88:AF89"/>
    <mergeCell ref="AG88:AG89"/>
    <mergeCell ref="AH88:AH89"/>
    <mergeCell ref="AI88:AI89"/>
    <mergeCell ref="AJ88:AJ89"/>
    <mergeCell ref="AK88:AK89"/>
    <mergeCell ref="Z88:Z89"/>
    <mergeCell ref="AA88:AA89"/>
    <mergeCell ref="AB88:AB89"/>
    <mergeCell ref="AC88:AC89"/>
    <mergeCell ref="AD88:AD89"/>
    <mergeCell ref="AE88:AE89"/>
    <mergeCell ref="BD88:BD89"/>
    <mergeCell ref="BE88:BE89"/>
    <mergeCell ref="BF88:BF89"/>
    <mergeCell ref="BG88:BG89"/>
    <mergeCell ref="BH88:BH89"/>
    <mergeCell ref="B89:D89"/>
    <mergeCell ref="AX88:AX89"/>
    <mergeCell ref="AY88:AY89"/>
    <mergeCell ref="AZ88:AZ89"/>
    <mergeCell ref="BA88:BA89"/>
    <mergeCell ref="BB88:BB89"/>
    <mergeCell ref="BC88:BC89"/>
    <mergeCell ref="AR88:AR89"/>
    <mergeCell ref="AS88:AS89"/>
    <mergeCell ref="AT88:AT89"/>
    <mergeCell ref="AU88:AU89"/>
    <mergeCell ref="AV88:AV89"/>
    <mergeCell ref="AW88:AW89"/>
    <mergeCell ref="AL88:AL89"/>
    <mergeCell ref="AM88:AM89"/>
    <mergeCell ref="AN88:AN89"/>
    <mergeCell ref="AO88:AO89"/>
    <mergeCell ref="AP88:AP89"/>
    <mergeCell ref="AQ88:AQ89"/>
    <mergeCell ref="I91:I92"/>
    <mergeCell ref="J91:J92"/>
    <mergeCell ref="K91:K92"/>
    <mergeCell ref="L91:L92"/>
    <mergeCell ref="M91:M92"/>
    <mergeCell ref="N91:N92"/>
    <mergeCell ref="B90:D90"/>
    <mergeCell ref="B91:D91"/>
    <mergeCell ref="E91:E92"/>
    <mergeCell ref="F91:F92"/>
    <mergeCell ref="G91:G92"/>
    <mergeCell ref="H91:H92"/>
    <mergeCell ref="U91:U92"/>
    <mergeCell ref="V91:V92"/>
    <mergeCell ref="W91:W92"/>
    <mergeCell ref="X91:X92"/>
    <mergeCell ref="Y91:Y92"/>
    <mergeCell ref="Z91:Z92"/>
    <mergeCell ref="O91:O92"/>
    <mergeCell ref="P91:P92"/>
    <mergeCell ref="Q91:Q92"/>
    <mergeCell ref="R91:R92"/>
    <mergeCell ref="S91:S92"/>
    <mergeCell ref="T91:T92"/>
    <mergeCell ref="AG91:AG92"/>
    <mergeCell ref="AH91:AH92"/>
    <mergeCell ref="AI91:AI92"/>
    <mergeCell ref="AJ91:AJ92"/>
    <mergeCell ref="AK91:AK92"/>
    <mergeCell ref="AL91:AL92"/>
    <mergeCell ref="AA91:AA92"/>
    <mergeCell ref="AB91:AB92"/>
    <mergeCell ref="AC91:AC92"/>
    <mergeCell ref="AD91:AD92"/>
    <mergeCell ref="AE91:AE92"/>
    <mergeCell ref="AF91:AF92"/>
    <mergeCell ref="AS91:AS92"/>
    <mergeCell ref="AT91:AT92"/>
    <mergeCell ref="AU91:AU92"/>
    <mergeCell ref="AV91:AV92"/>
    <mergeCell ref="AW91:AW92"/>
    <mergeCell ref="AX91:AX92"/>
    <mergeCell ref="AM91:AM92"/>
    <mergeCell ref="AN91:AN92"/>
    <mergeCell ref="AO91:AO92"/>
    <mergeCell ref="AP91:AP92"/>
    <mergeCell ref="AQ91:AQ92"/>
    <mergeCell ref="AR91:AR92"/>
    <mergeCell ref="BE91:BE92"/>
    <mergeCell ref="BF91:BF92"/>
    <mergeCell ref="BG91:BG92"/>
    <mergeCell ref="BH91:BH92"/>
    <mergeCell ref="AY91:AY92"/>
    <mergeCell ref="AZ91:AZ92"/>
    <mergeCell ref="BA91:BA92"/>
    <mergeCell ref="BB91:BB92"/>
    <mergeCell ref="BC91:BC92"/>
    <mergeCell ref="BD91:BD92"/>
  </mergeCells>
  <hyperlinks>
    <hyperlink ref="BH7" location="_ftn1" display="_ftn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abSelected="1" zoomScale="63" zoomScaleNormal="63" workbookViewId="0">
      <selection activeCell="E8" sqref="E8"/>
    </sheetView>
  </sheetViews>
  <sheetFormatPr defaultRowHeight="13.8" x14ac:dyDescent="0.25"/>
  <cols>
    <col min="1" max="1" width="8.88671875" style="1"/>
    <col min="2" max="2" width="13.5546875" style="1" customWidth="1"/>
    <col min="3" max="3" width="34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.10937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7" t="s">
        <v>58</v>
      </c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</row>
    <row r="2" spans="1:64" ht="12.75" customHeight="1" x14ac:dyDescent="0.25">
      <c r="B2" s="2"/>
      <c r="C2" s="121" t="s">
        <v>87</v>
      </c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2"/>
      <c r="AG2" s="2"/>
      <c r="AH2" s="2"/>
      <c r="AI2" s="2"/>
      <c r="AJ2" s="2"/>
      <c r="AK2" s="2"/>
      <c r="AL2" s="2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</row>
    <row r="3" spans="1:64" ht="12.75" customHeight="1" x14ac:dyDescent="0.25">
      <c r="B3" s="2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2"/>
      <c r="AG3" s="2"/>
      <c r="AH3" s="2"/>
      <c r="AI3" s="2"/>
      <c r="AJ3" s="2"/>
      <c r="AK3" s="2"/>
      <c r="AL3" s="2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</row>
    <row r="4" spans="1:64" ht="12.75" customHeight="1" x14ac:dyDescent="0.25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2"/>
      <c r="AG4" s="2"/>
      <c r="AH4" s="2"/>
      <c r="AI4" s="2"/>
      <c r="AJ4" s="2"/>
      <c r="AK4" s="2"/>
      <c r="AL4" s="2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</row>
    <row r="5" spans="1:64" ht="13.5" customHeight="1" x14ac:dyDescent="0.25">
      <c r="B5" s="2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2"/>
      <c r="AG5" s="2"/>
      <c r="AH5" s="2"/>
      <c r="AI5" s="2"/>
      <c r="AJ5" s="2"/>
      <c r="AK5" s="2"/>
      <c r="AL5" s="2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</row>
    <row r="6" spans="1:64" ht="25.5" customHeight="1" thickBot="1" x14ac:dyDescent="0.3">
      <c r="B6" s="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19"/>
      <c r="AN6" s="119"/>
      <c r="AO6" s="119"/>
      <c r="AP6" s="119"/>
      <c r="AQ6" s="119"/>
      <c r="AR6" s="119"/>
      <c r="AS6" s="120"/>
      <c r="AT6" s="120"/>
      <c r="AU6" s="120"/>
      <c r="AV6" s="120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</row>
    <row r="7" spans="1:64" s="5" customFormat="1" ht="69.75" customHeight="1" thickBot="1" x14ac:dyDescent="0.3">
      <c r="A7" s="4"/>
      <c r="B7" s="122"/>
      <c r="C7" s="122" t="s">
        <v>0</v>
      </c>
      <c r="D7" s="122" t="s">
        <v>1</v>
      </c>
      <c r="E7" s="127" t="s">
        <v>2</v>
      </c>
      <c r="F7" s="128"/>
      <c r="G7" s="128"/>
      <c r="H7" s="128"/>
      <c r="I7" s="129"/>
      <c r="J7" s="127" t="s">
        <v>3</v>
      </c>
      <c r="K7" s="128"/>
      <c r="L7" s="128"/>
      <c r="M7" s="129"/>
      <c r="N7" s="130" t="s">
        <v>4</v>
      </c>
      <c r="O7" s="131"/>
      <c r="P7" s="131"/>
      <c r="Q7" s="132"/>
      <c r="R7" s="133" t="s">
        <v>5</v>
      </c>
      <c r="S7" s="134"/>
      <c r="T7" s="134"/>
      <c r="U7" s="134"/>
      <c r="V7" s="134"/>
      <c r="W7" s="135"/>
      <c r="X7" s="133" t="s">
        <v>6</v>
      </c>
      <c r="Y7" s="134"/>
      <c r="Z7" s="134"/>
      <c r="AA7" s="135"/>
      <c r="AB7" s="133" t="s">
        <v>7</v>
      </c>
      <c r="AC7" s="134"/>
      <c r="AD7" s="134"/>
      <c r="AE7" s="135"/>
      <c r="AF7" s="133" t="s">
        <v>8</v>
      </c>
      <c r="AG7" s="134"/>
      <c r="AH7" s="134"/>
      <c r="AI7" s="134"/>
      <c r="AJ7" s="135"/>
      <c r="AK7" s="127" t="s">
        <v>9</v>
      </c>
      <c r="AL7" s="145"/>
      <c r="AM7" s="145"/>
      <c r="AN7" s="146"/>
      <c r="AO7" s="127" t="s">
        <v>10</v>
      </c>
      <c r="AP7" s="145"/>
      <c r="AQ7" s="145"/>
      <c r="AR7" s="145"/>
      <c r="AS7" s="127" t="s">
        <v>11</v>
      </c>
      <c r="AT7" s="145"/>
      <c r="AU7" s="145"/>
      <c r="AV7" s="145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7" t="s">
        <v>12</v>
      </c>
      <c r="BH7" s="136" t="s">
        <v>13</v>
      </c>
      <c r="BL7" s="6"/>
    </row>
    <row r="8" spans="1:64" ht="18.75" customHeight="1" thickBot="1" x14ac:dyDescent="0.3">
      <c r="A8" s="7"/>
      <c r="B8" s="123"/>
      <c r="C8" s="125"/>
      <c r="D8" s="125"/>
      <c r="E8" s="8">
        <v>31</v>
      </c>
      <c r="F8" s="106">
        <v>7</v>
      </c>
      <c r="G8" s="9">
        <v>14</v>
      </c>
      <c r="H8" s="9">
        <v>21</v>
      </c>
      <c r="I8" s="9">
        <v>28</v>
      </c>
      <c r="J8" s="9">
        <v>5</v>
      </c>
      <c r="K8" s="9">
        <v>12</v>
      </c>
      <c r="L8" s="9">
        <v>19</v>
      </c>
      <c r="M8" s="9">
        <v>26</v>
      </c>
      <c r="N8" s="9">
        <v>2</v>
      </c>
      <c r="O8" s="9">
        <v>9</v>
      </c>
      <c r="P8" s="9">
        <v>16</v>
      </c>
      <c r="Q8" s="9">
        <v>23</v>
      </c>
      <c r="R8" s="9">
        <v>30</v>
      </c>
      <c r="S8" s="9">
        <v>7</v>
      </c>
      <c r="T8" s="9">
        <v>14</v>
      </c>
      <c r="U8" s="9">
        <v>21</v>
      </c>
      <c r="V8" s="138" t="s">
        <v>14</v>
      </c>
      <c r="W8" s="10">
        <v>28</v>
      </c>
      <c r="X8" s="10">
        <v>4</v>
      </c>
      <c r="Y8" s="9">
        <v>11</v>
      </c>
      <c r="Z8" s="9">
        <v>18</v>
      </c>
      <c r="AA8" s="9">
        <v>27</v>
      </c>
      <c r="AB8" s="9">
        <v>1</v>
      </c>
      <c r="AC8" s="9">
        <v>8</v>
      </c>
      <c r="AD8" s="9">
        <v>15</v>
      </c>
      <c r="AE8" s="9">
        <v>22</v>
      </c>
      <c r="AF8" s="9">
        <v>1</v>
      </c>
      <c r="AG8" s="9">
        <v>8</v>
      </c>
      <c r="AH8" s="9">
        <v>15</v>
      </c>
      <c r="AI8" s="9">
        <v>22</v>
      </c>
      <c r="AJ8" s="9">
        <v>29</v>
      </c>
      <c r="AK8" s="9">
        <v>5</v>
      </c>
      <c r="AL8" s="9">
        <v>12</v>
      </c>
      <c r="AM8" s="9">
        <v>19</v>
      </c>
      <c r="AN8" s="9">
        <v>26</v>
      </c>
      <c r="AO8" s="9">
        <v>3</v>
      </c>
      <c r="AP8" s="9">
        <v>10</v>
      </c>
      <c r="AQ8" s="9">
        <v>17</v>
      </c>
      <c r="AR8" s="9">
        <v>24</v>
      </c>
      <c r="AS8" s="11">
        <v>21</v>
      </c>
      <c r="AT8" s="11">
        <v>7</v>
      </c>
      <c r="AU8" s="11">
        <v>14</v>
      </c>
      <c r="AV8" s="11">
        <v>21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05"/>
      <c r="BG8" s="148"/>
      <c r="BH8" s="137"/>
    </row>
    <row r="9" spans="1:64" ht="18.75" customHeight="1" thickBot="1" x14ac:dyDescent="0.3">
      <c r="A9" s="7"/>
      <c r="B9" s="124"/>
      <c r="C9" s="126"/>
      <c r="D9" s="126"/>
      <c r="E9" s="8">
        <v>6</v>
      </c>
      <c r="F9" s="13">
        <v>13</v>
      </c>
      <c r="G9" s="13">
        <v>20</v>
      </c>
      <c r="H9" s="13">
        <v>27</v>
      </c>
      <c r="I9" s="13">
        <v>4</v>
      </c>
      <c r="J9" s="13">
        <v>11</v>
      </c>
      <c r="K9" s="13">
        <v>18</v>
      </c>
      <c r="L9" s="13">
        <v>25</v>
      </c>
      <c r="M9" s="13">
        <v>1</v>
      </c>
      <c r="N9" s="13">
        <v>8</v>
      </c>
      <c r="O9" s="13">
        <v>15</v>
      </c>
      <c r="P9" s="13">
        <v>22</v>
      </c>
      <c r="Q9" s="13">
        <v>29</v>
      </c>
      <c r="R9" s="13">
        <v>6</v>
      </c>
      <c r="S9" s="13">
        <v>13</v>
      </c>
      <c r="T9" s="13">
        <v>20</v>
      </c>
      <c r="U9" s="13">
        <v>27</v>
      </c>
      <c r="V9" s="139"/>
      <c r="W9" s="14">
        <v>3</v>
      </c>
      <c r="X9" s="14">
        <v>10</v>
      </c>
      <c r="Y9" s="13">
        <v>17</v>
      </c>
      <c r="Z9" s="13">
        <v>24</v>
      </c>
      <c r="AA9" s="13">
        <v>31</v>
      </c>
      <c r="AB9" s="13">
        <v>7</v>
      </c>
      <c r="AC9" s="13">
        <v>14</v>
      </c>
      <c r="AD9" s="13">
        <v>21</v>
      </c>
      <c r="AE9" s="13">
        <v>28</v>
      </c>
      <c r="AF9" s="13">
        <v>7</v>
      </c>
      <c r="AG9" s="13">
        <v>14</v>
      </c>
      <c r="AH9" s="13">
        <v>21</v>
      </c>
      <c r="AI9" s="13">
        <v>28</v>
      </c>
      <c r="AJ9" s="13">
        <v>4</v>
      </c>
      <c r="AK9" s="13">
        <v>11</v>
      </c>
      <c r="AL9" s="13">
        <v>18</v>
      </c>
      <c r="AM9" s="13">
        <v>25</v>
      </c>
      <c r="AN9" s="13">
        <v>2</v>
      </c>
      <c r="AO9" s="13">
        <v>9</v>
      </c>
      <c r="AP9" s="13">
        <v>16</v>
      </c>
      <c r="AQ9" s="13">
        <v>23</v>
      </c>
      <c r="AR9" s="13">
        <v>30</v>
      </c>
      <c r="AS9" s="13">
        <v>6</v>
      </c>
      <c r="AT9" s="13">
        <v>13</v>
      </c>
      <c r="AU9" s="13">
        <v>20</v>
      </c>
      <c r="AV9" s="13">
        <v>27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48"/>
      <c r="BH9" s="137"/>
    </row>
    <row r="10" spans="1:64" ht="17.25" customHeight="1" thickBot="1" x14ac:dyDescent="0.3">
      <c r="A10" s="7"/>
      <c r="B10" s="140"/>
      <c r="C10" s="122"/>
      <c r="D10" s="122"/>
      <c r="E10" s="127" t="s">
        <v>15</v>
      </c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8"/>
      <c r="BH10" s="137"/>
    </row>
    <row r="11" spans="1:64" ht="42.75" customHeight="1" thickBot="1" x14ac:dyDescent="0.3">
      <c r="A11" s="7"/>
      <c r="B11" s="141"/>
      <c r="C11" s="142"/>
      <c r="D11" s="142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14">
        <v>44</v>
      </c>
      <c r="N11" s="114">
        <v>45</v>
      </c>
      <c r="O11" s="114">
        <v>46</v>
      </c>
      <c r="P11" s="114">
        <v>47</v>
      </c>
      <c r="Q11" s="114">
        <v>48</v>
      </c>
      <c r="R11" s="114">
        <v>49</v>
      </c>
      <c r="S11" s="114">
        <v>50</v>
      </c>
      <c r="T11" s="114">
        <v>51</v>
      </c>
      <c r="U11" s="114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14">
        <v>10</v>
      </c>
      <c r="AG11" s="114">
        <v>11</v>
      </c>
      <c r="AH11" s="114">
        <v>12</v>
      </c>
      <c r="AI11" s="114">
        <v>13</v>
      </c>
      <c r="AJ11" s="114">
        <v>14</v>
      </c>
      <c r="AK11" s="114">
        <v>15</v>
      </c>
      <c r="AL11" s="114">
        <v>16</v>
      </c>
      <c r="AM11" s="114">
        <v>17</v>
      </c>
      <c r="AN11" s="114">
        <v>18</v>
      </c>
      <c r="AO11" s="114">
        <v>19</v>
      </c>
      <c r="AP11" s="114">
        <v>20</v>
      </c>
      <c r="AQ11" s="114">
        <v>21</v>
      </c>
      <c r="AR11" s="114">
        <v>22</v>
      </c>
      <c r="AS11" s="114">
        <v>23</v>
      </c>
      <c r="AT11" s="114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49"/>
      <c r="BH11" s="22">
        <v>10</v>
      </c>
    </row>
    <row r="12" spans="1:64" ht="18.75" customHeight="1" thickBot="1" x14ac:dyDescent="0.3">
      <c r="A12" s="7"/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60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50" t="s">
        <v>59</v>
      </c>
      <c r="C14" s="152" t="s">
        <v>71</v>
      </c>
      <c r="D14" s="28" t="s">
        <v>16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29"/>
      <c r="T14" s="29"/>
      <c r="U14" s="29"/>
      <c r="V14" s="31">
        <f>E14+F14+G14+H14+I14+J14+K14+L14+M14+N14+O14+P14+Q14+R14+S14+T14+U14</f>
        <v>0</v>
      </c>
      <c r="W14" s="14" t="s">
        <v>17</v>
      </c>
      <c r="X14" s="14" t="s">
        <v>17</v>
      </c>
      <c r="Y14" s="32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2"/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 x14ac:dyDescent="0.3">
      <c r="A15" s="7"/>
      <c r="B15" s="161"/>
      <c r="C15" s="153"/>
      <c r="D15" s="36" t="s">
        <v>18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78" si="0">E15+F15+G15+H15+I15+J15+K15+L15+M15+N15+O15+P15+Q15+R15+S15+T15+U15</f>
        <v>0</v>
      </c>
      <c r="W15" s="14" t="s">
        <v>17</v>
      </c>
      <c r="X15" s="14" t="s">
        <v>17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78" si="1">Y15+Z15+AA15+AB15+AC15+AD15+AE15+AF15+AG15+AH15+AI15+AJ15+AK15+AL15+AM15+AN15+AO15+AP15+AQ15+AR15+AS15+AT15+AU15+AV15</f>
        <v>0</v>
      </c>
      <c r="BH15" s="35">
        <f t="shared" ref="BH15:BH78" si="2">V15+BG15</f>
        <v>0</v>
      </c>
    </row>
    <row r="16" spans="1:64" ht="21" customHeight="1" thickBot="1" x14ac:dyDescent="0.3">
      <c r="A16" s="7"/>
      <c r="B16" s="150" t="s">
        <v>60</v>
      </c>
      <c r="C16" s="152" t="s">
        <v>72</v>
      </c>
      <c r="D16" s="28" t="s">
        <v>16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14" t="s">
        <v>17</v>
      </c>
      <c r="X16" s="14" t="s">
        <v>17</v>
      </c>
      <c r="Y16" s="32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0</v>
      </c>
    </row>
    <row r="17" spans="1:60" ht="22.5" customHeight="1" thickBot="1" x14ac:dyDescent="0.3">
      <c r="A17" s="7"/>
      <c r="B17" s="151"/>
      <c r="C17" s="162"/>
      <c r="D17" s="36" t="s">
        <v>18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17</v>
      </c>
      <c r="X17" s="14" t="s">
        <v>17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50" t="s">
        <v>61</v>
      </c>
      <c r="C18" s="154" t="s">
        <v>19</v>
      </c>
      <c r="D18" s="43" t="s">
        <v>16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31">
        <f t="shared" si="0"/>
        <v>0</v>
      </c>
      <c r="W18" s="14" t="s">
        <v>17</v>
      </c>
      <c r="X18" s="14" t="s">
        <v>17</v>
      </c>
      <c r="Y18" s="3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0" ht="20.25" customHeight="1" thickBot="1" x14ac:dyDescent="0.3">
      <c r="A19" s="7"/>
      <c r="B19" s="151"/>
      <c r="C19" s="155"/>
      <c r="D19" s="36" t="s">
        <v>18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17</v>
      </c>
      <c r="X19" s="14" t="s">
        <v>17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50" t="s">
        <v>62</v>
      </c>
      <c r="C20" s="152" t="s">
        <v>75</v>
      </c>
      <c r="D20" s="28" t="s">
        <v>16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14" t="s">
        <v>17</v>
      </c>
      <c r="X20" s="14" t="s">
        <v>17</v>
      </c>
      <c r="Y20" s="3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0" ht="22.5" customHeight="1" thickBot="1" x14ac:dyDescent="0.3">
      <c r="A21" s="7"/>
      <c r="B21" s="151"/>
      <c r="C21" s="153"/>
      <c r="D21" s="36" t="s">
        <v>18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17</v>
      </c>
      <c r="X21" s="14" t="s">
        <v>17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50" t="s">
        <v>63</v>
      </c>
      <c r="C22" s="154" t="s">
        <v>21</v>
      </c>
      <c r="D22" s="28" t="s">
        <v>16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14" t="s">
        <v>17</v>
      </c>
      <c r="X22" s="14" t="s">
        <v>17</v>
      </c>
      <c r="Y22" s="32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41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0</v>
      </c>
      <c r="BH22" s="35">
        <f t="shared" si="2"/>
        <v>0</v>
      </c>
    </row>
    <row r="23" spans="1:60" ht="18" customHeight="1" thickBot="1" x14ac:dyDescent="0.3">
      <c r="A23" s="7"/>
      <c r="B23" s="151"/>
      <c r="C23" s="155"/>
      <c r="D23" s="36" t="s">
        <v>18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17</v>
      </c>
      <c r="X23" s="14" t="s">
        <v>17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56" t="s">
        <v>64</v>
      </c>
      <c r="C24" s="152" t="s">
        <v>88</v>
      </c>
      <c r="D24" s="28" t="s">
        <v>16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29"/>
      <c r="T24" s="29"/>
      <c r="U24" s="29"/>
      <c r="V24" s="31">
        <f>E24+F24+G24+H24+I24+J24+K24+L24+M24+N24+O24+P24+Q24+R24+S24+T24+U24</f>
        <v>0</v>
      </c>
      <c r="W24" s="14" t="s">
        <v>17</v>
      </c>
      <c r="X24" s="14" t="s">
        <v>17</v>
      </c>
      <c r="Y24" s="32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0</v>
      </c>
      <c r="BH24" s="35">
        <f t="shared" si="2"/>
        <v>0</v>
      </c>
    </row>
    <row r="25" spans="1:60" ht="18" customHeight="1" thickBot="1" x14ac:dyDescent="0.3">
      <c r="A25" s="7"/>
      <c r="B25" s="157"/>
      <c r="C25" s="153"/>
      <c r="D25" s="36" t="s">
        <v>18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17</v>
      </c>
      <c r="X25" s="14" t="s">
        <v>17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50" t="s">
        <v>65</v>
      </c>
      <c r="C26" s="152" t="s">
        <v>74</v>
      </c>
      <c r="D26" s="28" t="s">
        <v>16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  <c r="S26" s="29"/>
      <c r="T26" s="29"/>
      <c r="U26" s="29"/>
      <c r="V26" s="31">
        <f>E26+F26+G26+H26+I26+J26+K26+L26+M26+N26+O26+P26+Q26+R26+S26+T26+U26</f>
        <v>0</v>
      </c>
      <c r="W26" s="14" t="s">
        <v>17</v>
      </c>
      <c r="X26" s="14" t="s">
        <v>17</v>
      </c>
      <c r="Y26" s="32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0</v>
      </c>
      <c r="BH26" s="35">
        <f t="shared" si="2"/>
        <v>0</v>
      </c>
    </row>
    <row r="27" spans="1:60" ht="19.5" customHeight="1" thickBot="1" x14ac:dyDescent="0.3">
      <c r="A27" s="7"/>
      <c r="B27" s="151"/>
      <c r="C27" s="162"/>
      <c r="D27" s="36" t="s">
        <v>18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17</v>
      </c>
      <c r="X27" s="14" t="s">
        <v>17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50" t="s">
        <v>66</v>
      </c>
      <c r="C28" s="154" t="s">
        <v>89</v>
      </c>
      <c r="D28" s="28" t="s">
        <v>16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>
        <f t="shared" si="0"/>
        <v>0</v>
      </c>
      <c r="W28" s="14" t="s">
        <v>17</v>
      </c>
      <c r="X28" s="14" t="s">
        <v>17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0</v>
      </c>
      <c r="BH28" s="35">
        <f t="shared" si="2"/>
        <v>0</v>
      </c>
    </row>
    <row r="29" spans="1:60" ht="17.25" customHeight="1" thickBot="1" x14ac:dyDescent="0.3">
      <c r="A29" s="7"/>
      <c r="B29" s="151"/>
      <c r="C29" s="164"/>
      <c r="D29" s="36" t="s">
        <v>18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17</v>
      </c>
      <c r="X29" s="14" t="s">
        <v>17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56" t="s">
        <v>67</v>
      </c>
      <c r="C30" s="152" t="s">
        <v>90</v>
      </c>
      <c r="D30" s="28" t="s">
        <v>16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  <c r="S30" s="29"/>
      <c r="T30" s="29"/>
      <c r="U30" s="29"/>
      <c r="V30" s="31">
        <f>E30+F30+G30+H30+I30+J30+K30+L30+M30+N30+O30+P30+Q30+R30+S30+T30+U30</f>
        <v>0</v>
      </c>
      <c r="W30" s="14" t="s">
        <v>17</v>
      </c>
      <c r="X30" s="14" t="s">
        <v>17</v>
      </c>
      <c r="Y30" s="32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0</v>
      </c>
      <c r="BH30" s="35">
        <f t="shared" si="2"/>
        <v>0</v>
      </c>
    </row>
    <row r="31" spans="1:60" ht="17.25" customHeight="1" thickBot="1" x14ac:dyDescent="0.3">
      <c r="A31" s="7"/>
      <c r="B31" s="157"/>
      <c r="C31" s="162"/>
      <c r="D31" s="36" t="s">
        <v>18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17</v>
      </c>
      <c r="X31" s="14" t="s">
        <v>17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18" customHeight="1" thickBot="1" x14ac:dyDescent="0.3">
      <c r="A32" s="7"/>
      <c r="B32" s="163" t="s">
        <v>68</v>
      </c>
      <c r="C32" s="152" t="s">
        <v>73</v>
      </c>
      <c r="D32" s="28" t="s">
        <v>16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14" t="s">
        <v>17</v>
      </c>
      <c r="X32" s="14" t="s">
        <v>17</v>
      </c>
      <c r="Y32" s="32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32"/>
      <c r="AV32" s="41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0</v>
      </c>
      <c r="BH32" s="35">
        <f t="shared" si="2"/>
        <v>0</v>
      </c>
    </row>
    <row r="33" spans="1:60" ht="18" customHeight="1" thickBot="1" x14ac:dyDescent="0.3">
      <c r="A33" s="7"/>
      <c r="B33" s="163"/>
      <c r="C33" s="164"/>
      <c r="D33" s="36" t="s">
        <v>18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8"/>
      <c r="V33" s="31">
        <f t="shared" si="0"/>
        <v>0</v>
      </c>
      <c r="W33" s="14" t="s">
        <v>17</v>
      </c>
      <c r="X33" s="14" t="s">
        <v>17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2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18" customHeight="1" thickBot="1" x14ac:dyDescent="0.3">
      <c r="A34" s="7"/>
      <c r="B34" s="156" t="s">
        <v>69</v>
      </c>
      <c r="C34" s="166" t="s">
        <v>20</v>
      </c>
      <c r="D34" s="28" t="s">
        <v>16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14" t="s">
        <v>17</v>
      </c>
      <c r="X34" s="14" t="s">
        <v>17</v>
      </c>
      <c r="Y34" s="32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45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ht="18" customHeight="1" thickBot="1" x14ac:dyDescent="0.3">
      <c r="A35" s="7"/>
      <c r="B35" s="165"/>
      <c r="C35" s="167"/>
      <c r="D35" s="36" t="s">
        <v>18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17</v>
      </c>
      <c r="X35" s="14" t="s">
        <v>17</v>
      </c>
      <c r="Y35" s="38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9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8" customHeight="1" thickBot="1" x14ac:dyDescent="0.3">
      <c r="A36" s="46"/>
      <c r="B36" s="156" t="s">
        <v>70</v>
      </c>
      <c r="C36" s="168" t="s">
        <v>22</v>
      </c>
      <c r="D36" s="28" t="s">
        <v>16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>
        <f t="shared" si="0"/>
        <v>0</v>
      </c>
      <c r="W36" s="14" t="s">
        <v>17</v>
      </c>
      <c r="X36" s="14" t="s">
        <v>17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5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0</v>
      </c>
      <c r="BH36" s="35">
        <f t="shared" si="2"/>
        <v>0</v>
      </c>
    </row>
    <row r="37" spans="1:60" ht="18" customHeight="1" thickBot="1" x14ac:dyDescent="0.3">
      <c r="A37" s="46"/>
      <c r="B37" s="157"/>
      <c r="C37" s="169"/>
      <c r="D37" s="36" t="s">
        <v>18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8"/>
      <c r="V37" s="31">
        <f t="shared" si="0"/>
        <v>0</v>
      </c>
      <c r="W37" s="14" t="s">
        <v>17</v>
      </c>
      <c r="X37" s="14" t="s">
        <v>17</v>
      </c>
      <c r="Y37" s="38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9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2.5" customHeight="1" thickBot="1" x14ac:dyDescent="0.3">
      <c r="A38" s="7"/>
      <c r="B38" s="173" t="s">
        <v>76</v>
      </c>
      <c r="C38" s="174" t="s">
        <v>91</v>
      </c>
      <c r="D38" s="28" t="s">
        <v>16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17</v>
      </c>
      <c r="X38" s="14" t="s">
        <v>17</v>
      </c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0</v>
      </c>
      <c r="BH38" s="35">
        <f t="shared" si="2"/>
        <v>0</v>
      </c>
    </row>
    <row r="39" spans="1:60" ht="25.5" customHeight="1" thickBot="1" x14ac:dyDescent="0.3">
      <c r="A39" s="7"/>
      <c r="B39" s="151"/>
      <c r="C39" s="153"/>
      <c r="D39" s="36" t="s">
        <v>18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17</v>
      </c>
      <c r="X39" s="14" t="s">
        <v>17</v>
      </c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9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0.25" customHeight="1" thickBot="1" x14ac:dyDescent="0.3">
      <c r="A40" s="7"/>
      <c r="B40" s="156" t="s">
        <v>77</v>
      </c>
      <c r="C40" s="152" t="s">
        <v>78</v>
      </c>
      <c r="D40" s="28" t="s">
        <v>16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0"/>
        <v>0</v>
      </c>
      <c r="W40" s="14" t="s">
        <v>17</v>
      </c>
      <c r="X40" s="14" t="s">
        <v>17</v>
      </c>
      <c r="Y40" s="32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0</v>
      </c>
      <c r="BH40" s="35">
        <f t="shared" si="2"/>
        <v>0</v>
      </c>
    </row>
    <row r="41" spans="1:60" ht="20.25" customHeight="1" thickBot="1" x14ac:dyDescent="0.3">
      <c r="A41" s="7"/>
      <c r="B41" s="157"/>
      <c r="C41" s="175"/>
      <c r="D41" s="36" t="s">
        <v>18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1">
        <f t="shared" si="0"/>
        <v>0</v>
      </c>
      <c r="W41" s="14" t="s">
        <v>17</v>
      </c>
      <c r="X41" s="14" t="s">
        <v>17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17.25" customHeight="1" thickBot="1" x14ac:dyDescent="0.3">
      <c r="A42" s="7"/>
      <c r="B42" s="170" t="s">
        <v>24</v>
      </c>
      <c r="C42" s="152" t="s">
        <v>92</v>
      </c>
      <c r="D42" s="28" t="s">
        <v>16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1">
        <f t="shared" si="0"/>
        <v>0</v>
      </c>
      <c r="W42" s="14" t="s">
        <v>17</v>
      </c>
      <c r="X42" s="14" t="s">
        <v>17</v>
      </c>
      <c r="Y42" s="32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0</v>
      </c>
      <c r="BH42" s="35">
        <f t="shared" si="2"/>
        <v>0</v>
      </c>
    </row>
    <row r="43" spans="1:60" ht="18.75" customHeight="1" thickBot="1" x14ac:dyDescent="0.3">
      <c r="A43" s="7"/>
      <c r="B43" s="171"/>
      <c r="C43" s="153"/>
      <c r="D43" s="36" t="s">
        <v>18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14" t="s">
        <v>17</v>
      </c>
      <c r="X43" s="14" t="s">
        <v>17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0</v>
      </c>
      <c r="BH43" s="35">
        <f t="shared" si="2"/>
        <v>0</v>
      </c>
    </row>
    <row r="44" spans="1:60" ht="25.8" customHeight="1" thickBot="1" x14ac:dyDescent="0.3">
      <c r="A44" s="7"/>
      <c r="B44" s="111" t="s">
        <v>25</v>
      </c>
      <c r="C44" s="107" t="s">
        <v>93</v>
      </c>
      <c r="D44" s="28" t="s">
        <v>16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si="0"/>
        <v>0</v>
      </c>
      <c r="W44" s="14" t="s">
        <v>17</v>
      </c>
      <c r="X44" s="14" t="s">
        <v>17</v>
      </c>
      <c r="Y44" s="32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45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1"/>
        <v>0</v>
      </c>
      <c r="BH44" s="35">
        <f t="shared" si="2"/>
        <v>0</v>
      </c>
    </row>
    <row r="45" spans="1:60" ht="21" customHeight="1" thickBot="1" x14ac:dyDescent="0.3">
      <c r="A45" s="7"/>
      <c r="B45" s="110"/>
      <c r="C45" s="108"/>
      <c r="D45" s="36" t="s">
        <v>18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14" t="s">
        <v>17</v>
      </c>
      <c r="X45" s="14" t="s">
        <v>17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1"/>
        <v>0</v>
      </c>
      <c r="BH45" s="35">
        <f t="shared" si="2"/>
        <v>0</v>
      </c>
    </row>
    <row r="46" spans="1:60" ht="20.25" customHeight="1" thickBot="1" x14ac:dyDescent="0.3">
      <c r="A46" s="7"/>
      <c r="B46" s="170" t="s">
        <v>26</v>
      </c>
      <c r="C46" s="172" t="s">
        <v>94</v>
      </c>
      <c r="D46" s="28" t="s">
        <v>16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1">
        <f t="shared" si="0"/>
        <v>0</v>
      </c>
      <c r="W46" s="14" t="s">
        <v>23</v>
      </c>
      <c r="X46" s="14" t="s">
        <v>23</v>
      </c>
      <c r="Y46" s="32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1"/>
        <v>0</v>
      </c>
      <c r="BH46" s="35">
        <f t="shared" si="2"/>
        <v>0</v>
      </c>
    </row>
    <row r="47" spans="1:60" ht="20.25" customHeight="1" thickBot="1" x14ac:dyDescent="0.3">
      <c r="A47" s="7"/>
      <c r="B47" s="171"/>
      <c r="C47" s="151"/>
      <c r="D47" s="36" t="s">
        <v>18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14" t="s">
        <v>23</v>
      </c>
      <c r="X47" s="14" t="s">
        <v>23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/>
      <c r="AX47" s="38"/>
      <c r="AY47" s="38"/>
      <c r="AZ47" s="38"/>
      <c r="BA47" s="38"/>
      <c r="BB47" s="38"/>
      <c r="BC47" s="38"/>
      <c r="BD47" s="38"/>
      <c r="BE47" s="38"/>
      <c r="BF47" s="40"/>
      <c r="BG47" s="34">
        <f t="shared" si="1"/>
        <v>0</v>
      </c>
      <c r="BH47" s="35">
        <f t="shared" si="2"/>
        <v>0</v>
      </c>
    </row>
    <row r="48" spans="1:60" ht="21.75" customHeight="1" thickBot="1" x14ac:dyDescent="0.3">
      <c r="A48" s="7"/>
      <c r="B48" s="170" t="s">
        <v>27</v>
      </c>
      <c r="C48" s="152" t="s">
        <v>95</v>
      </c>
      <c r="D48" s="28" t="s">
        <v>16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0"/>
        <v>0</v>
      </c>
      <c r="W48" s="47" t="s">
        <v>17</v>
      </c>
      <c r="X48" s="47" t="s">
        <v>17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0</v>
      </c>
      <c r="BH48" s="35">
        <f t="shared" si="2"/>
        <v>0</v>
      </c>
    </row>
    <row r="49" spans="1:62" ht="18.75" customHeight="1" thickBot="1" x14ac:dyDescent="0.3">
      <c r="A49" s="7"/>
      <c r="B49" s="171"/>
      <c r="C49" s="153"/>
      <c r="D49" s="36" t="s">
        <v>18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17</v>
      </c>
      <c r="X49" s="47" t="s">
        <v>17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1"/>
        <v>0</v>
      </c>
      <c r="BH49" s="35">
        <f t="shared" si="2"/>
        <v>0</v>
      </c>
    </row>
    <row r="50" spans="1:62" ht="27.75" customHeight="1" thickBot="1" x14ac:dyDescent="0.3">
      <c r="A50" s="7"/>
      <c r="B50" s="180" t="s">
        <v>28</v>
      </c>
      <c r="C50" s="181" t="s">
        <v>96</v>
      </c>
      <c r="D50" s="28" t="s">
        <v>16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>
        <f t="shared" si="0"/>
        <v>0</v>
      </c>
      <c r="W50" s="47" t="s">
        <v>17</v>
      </c>
      <c r="X50" s="47" t="s">
        <v>17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1"/>
        <v>0</v>
      </c>
      <c r="BH50" s="35">
        <f t="shared" si="2"/>
        <v>0</v>
      </c>
    </row>
    <row r="51" spans="1:62" ht="21" customHeight="1" thickBot="1" x14ac:dyDescent="0.3">
      <c r="A51" s="7"/>
      <c r="B51" s="177"/>
      <c r="C51" s="182"/>
      <c r="D51" s="36" t="s">
        <v>18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17</v>
      </c>
      <c r="X51" s="47" t="s">
        <v>17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1"/>
        <v>0</v>
      </c>
      <c r="BH51" s="35">
        <f t="shared" si="2"/>
        <v>0</v>
      </c>
    </row>
    <row r="52" spans="1:62" ht="26.25" customHeight="1" thickBot="1" x14ac:dyDescent="0.3">
      <c r="A52" s="7"/>
      <c r="B52" s="183" t="s">
        <v>29</v>
      </c>
      <c r="C52" s="185" t="s">
        <v>97</v>
      </c>
      <c r="D52" s="28" t="s">
        <v>16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1">
        <f t="shared" si="0"/>
        <v>0</v>
      </c>
      <c r="W52" s="47" t="s">
        <v>17</v>
      </c>
      <c r="X52" s="47" t="s">
        <v>17</v>
      </c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1"/>
        <v>0</v>
      </c>
      <c r="BH52" s="35">
        <f t="shared" si="2"/>
        <v>0</v>
      </c>
    </row>
    <row r="53" spans="1:62" ht="24.6" customHeight="1" thickBot="1" x14ac:dyDescent="0.3">
      <c r="A53" s="7"/>
      <c r="B53" s="184"/>
      <c r="C53" s="182"/>
      <c r="D53" s="36" t="s">
        <v>18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17</v>
      </c>
      <c r="X53" s="47" t="s">
        <v>17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1"/>
        <v>0</v>
      </c>
      <c r="BH53" s="35">
        <f t="shared" si="2"/>
        <v>0</v>
      </c>
    </row>
    <row r="54" spans="1:62" ht="26.25" customHeight="1" thickBot="1" x14ac:dyDescent="0.3">
      <c r="A54" s="7"/>
      <c r="B54" s="176" t="s">
        <v>30</v>
      </c>
      <c r="C54" s="178" t="s">
        <v>32</v>
      </c>
      <c r="D54" s="28" t="s">
        <v>16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1">
        <f t="shared" si="0"/>
        <v>0</v>
      </c>
      <c r="W54" s="47" t="s">
        <v>17</v>
      </c>
      <c r="X54" s="47" t="s">
        <v>17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1"/>
        <v>0</v>
      </c>
      <c r="BH54" s="35">
        <f t="shared" si="2"/>
        <v>0</v>
      </c>
    </row>
    <row r="55" spans="1:62" ht="19.8" customHeight="1" thickBot="1" x14ac:dyDescent="0.3">
      <c r="A55" s="7"/>
      <c r="B55" s="177"/>
      <c r="C55" s="179"/>
      <c r="D55" s="38" t="s">
        <v>18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17</v>
      </c>
      <c r="X55" s="47" t="s">
        <v>17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0</v>
      </c>
      <c r="BE55" s="38">
        <v>0</v>
      </c>
      <c r="BF55" s="40">
        <v>0</v>
      </c>
      <c r="BG55" s="34">
        <f t="shared" si="1"/>
        <v>0</v>
      </c>
      <c r="BH55" s="35">
        <f t="shared" si="2"/>
        <v>0</v>
      </c>
    </row>
    <row r="56" spans="1:62" ht="26.25" customHeight="1" thickBot="1" x14ac:dyDescent="0.3">
      <c r="A56" s="7"/>
      <c r="B56" s="176" t="s">
        <v>31</v>
      </c>
      <c r="C56" s="178" t="s">
        <v>98</v>
      </c>
      <c r="D56" s="28" t="s">
        <v>16</v>
      </c>
      <c r="E56" s="29">
        <v>4</v>
      </c>
      <c r="F56" s="29">
        <v>4</v>
      </c>
      <c r="G56" s="29">
        <v>4</v>
      </c>
      <c r="H56" s="29">
        <v>4</v>
      </c>
      <c r="I56" s="29">
        <v>6</v>
      </c>
      <c r="J56" s="29">
        <v>6</v>
      </c>
      <c r="K56" s="29">
        <v>6</v>
      </c>
      <c r="L56" s="29">
        <v>6</v>
      </c>
      <c r="M56" s="29">
        <v>6</v>
      </c>
      <c r="N56" s="29">
        <v>5</v>
      </c>
      <c r="O56" s="29"/>
      <c r="P56" s="29"/>
      <c r="Q56" s="29"/>
      <c r="R56" s="29"/>
      <c r="S56" s="29"/>
      <c r="T56" s="29"/>
      <c r="U56" s="29"/>
      <c r="V56" s="31">
        <f t="shared" si="0"/>
        <v>51</v>
      </c>
      <c r="W56" s="47" t="s">
        <v>17</v>
      </c>
      <c r="X56" s="47" t="s">
        <v>17</v>
      </c>
      <c r="Y56" s="32">
        <v>2</v>
      </c>
      <c r="Z56" s="32">
        <v>4</v>
      </c>
      <c r="AA56" s="32">
        <v>2</v>
      </c>
      <c r="AB56" s="32">
        <v>2</v>
      </c>
      <c r="AC56" s="32">
        <v>2</v>
      </c>
      <c r="AD56" s="32">
        <v>2</v>
      </c>
      <c r="AE56" s="32">
        <v>2</v>
      </c>
      <c r="AF56" s="32">
        <v>2</v>
      </c>
      <c r="AG56" s="32">
        <v>2</v>
      </c>
      <c r="AH56" s="32">
        <v>2</v>
      </c>
      <c r="AI56" s="32">
        <v>2</v>
      </c>
      <c r="AJ56" s="32">
        <v>2</v>
      </c>
      <c r="AK56" s="32">
        <v>2</v>
      </c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28</v>
      </c>
      <c r="BH56" s="35">
        <f t="shared" si="2"/>
        <v>79</v>
      </c>
    </row>
    <row r="57" spans="1:62" ht="16.2" customHeight="1" thickBot="1" x14ac:dyDescent="0.3">
      <c r="A57" s="7"/>
      <c r="B57" s="177"/>
      <c r="C57" s="179"/>
      <c r="D57" s="36" t="s">
        <v>18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17</v>
      </c>
      <c r="X57" s="47" t="s">
        <v>17</v>
      </c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/>
      <c r="AX57" s="38"/>
      <c r="AY57" s="38"/>
      <c r="AZ57" s="38"/>
      <c r="BA57" s="38"/>
      <c r="BB57" s="38"/>
      <c r="BC57" s="38"/>
      <c r="BD57" s="38"/>
      <c r="BE57" s="38"/>
      <c r="BF57" s="40"/>
      <c r="BG57" s="34">
        <f t="shared" si="1"/>
        <v>0</v>
      </c>
      <c r="BH57" s="35">
        <f t="shared" si="2"/>
        <v>0</v>
      </c>
    </row>
    <row r="58" spans="1:62" s="49" customFormat="1" ht="21.75" customHeight="1" thickBot="1" x14ac:dyDescent="0.3">
      <c r="A58" s="48"/>
      <c r="B58" s="170" t="s">
        <v>79</v>
      </c>
      <c r="C58" s="172" t="s">
        <v>80</v>
      </c>
      <c r="D58" s="28" t="s">
        <v>16</v>
      </c>
      <c r="E58" s="29">
        <v>4</v>
      </c>
      <c r="F58" s="29">
        <v>4</v>
      </c>
      <c r="G58" s="29">
        <v>4</v>
      </c>
      <c r="H58" s="29">
        <v>2</v>
      </c>
      <c r="I58" s="29">
        <v>2</v>
      </c>
      <c r="J58" s="29">
        <v>2</v>
      </c>
      <c r="K58" s="29">
        <v>4</v>
      </c>
      <c r="L58" s="29">
        <v>4</v>
      </c>
      <c r="M58" s="29">
        <v>4</v>
      </c>
      <c r="N58" s="29">
        <v>4</v>
      </c>
      <c r="O58" s="29"/>
      <c r="P58" s="29"/>
      <c r="Q58" s="29"/>
      <c r="R58" s="29"/>
      <c r="S58" s="29"/>
      <c r="T58" s="29"/>
      <c r="U58" s="29"/>
      <c r="V58" s="31">
        <f t="shared" si="0"/>
        <v>34</v>
      </c>
      <c r="W58" s="47" t="s">
        <v>17</v>
      </c>
      <c r="X58" s="47" t="s">
        <v>17</v>
      </c>
      <c r="Y58" s="32">
        <v>4</v>
      </c>
      <c r="Z58" s="32">
        <v>4</v>
      </c>
      <c r="AA58" s="32">
        <v>4</v>
      </c>
      <c r="AB58" s="32">
        <v>4</v>
      </c>
      <c r="AC58" s="32">
        <v>4</v>
      </c>
      <c r="AD58" s="32">
        <v>4</v>
      </c>
      <c r="AE58" s="32">
        <v>4</v>
      </c>
      <c r="AF58" s="32">
        <v>4</v>
      </c>
      <c r="AG58" s="32">
        <v>4</v>
      </c>
      <c r="AH58" s="32">
        <v>4</v>
      </c>
      <c r="AI58" s="32">
        <v>4</v>
      </c>
      <c r="AJ58" s="32">
        <v>4</v>
      </c>
      <c r="AK58" s="32">
        <v>6</v>
      </c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2"/>
      <c r="AX58" s="32"/>
      <c r="AY58" s="32"/>
      <c r="AZ58" s="32"/>
      <c r="BA58" s="32"/>
      <c r="BB58" s="32"/>
      <c r="BC58" s="32"/>
      <c r="BD58" s="32"/>
      <c r="BE58" s="32"/>
      <c r="BF58" s="33"/>
      <c r="BG58" s="34">
        <f t="shared" si="1"/>
        <v>54</v>
      </c>
      <c r="BH58" s="35">
        <f t="shared" si="2"/>
        <v>88</v>
      </c>
    </row>
    <row r="59" spans="1:62" s="49" customFormat="1" ht="19.2" customHeight="1" thickBot="1" x14ac:dyDescent="0.3">
      <c r="A59" s="48"/>
      <c r="B59" s="171"/>
      <c r="C59" s="151"/>
      <c r="D59" s="36" t="s">
        <v>18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17</v>
      </c>
      <c r="X59" s="47" t="s">
        <v>17</v>
      </c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</row>
    <row r="60" spans="1:62" s="49" customFormat="1" ht="21" customHeight="1" thickBot="1" x14ac:dyDescent="0.3">
      <c r="A60" s="48"/>
      <c r="B60" s="52" t="s">
        <v>33</v>
      </c>
      <c r="C60" s="53" t="s">
        <v>34</v>
      </c>
      <c r="D60" s="28" t="s">
        <v>16</v>
      </c>
      <c r="E60" s="54"/>
      <c r="F60" s="30"/>
      <c r="G60" s="30"/>
      <c r="H60" s="54"/>
      <c r="I60" s="30"/>
      <c r="J60" s="54"/>
      <c r="K60" s="30"/>
      <c r="L60" s="54"/>
      <c r="M60" s="54"/>
      <c r="N60" s="54"/>
      <c r="O60" s="54"/>
      <c r="P60" s="54"/>
      <c r="Q60" s="54"/>
      <c r="R60" s="54"/>
      <c r="S60" s="54"/>
      <c r="T60" s="54"/>
      <c r="U60" s="30"/>
      <c r="V60" s="31">
        <f t="shared" si="0"/>
        <v>0</v>
      </c>
      <c r="W60" s="55" t="s">
        <v>17</v>
      </c>
      <c r="X60" s="55" t="s">
        <v>17</v>
      </c>
      <c r="Y60" s="28"/>
      <c r="Z60" s="28"/>
      <c r="AA60" s="28"/>
      <c r="AB60" s="28"/>
      <c r="AC60" s="28"/>
      <c r="AD60" s="28"/>
      <c r="AE60" s="51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51"/>
      <c r="AX60" s="51"/>
      <c r="AY60" s="51"/>
      <c r="AZ60" s="51"/>
      <c r="BA60" s="51"/>
      <c r="BB60" s="51"/>
      <c r="BC60" s="51"/>
      <c r="BD60" s="51"/>
      <c r="BE60" s="51"/>
      <c r="BF60" s="56"/>
      <c r="BG60" s="34">
        <f t="shared" si="1"/>
        <v>0</v>
      </c>
      <c r="BH60" s="35">
        <f t="shared" si="2"/>
        <v>0</v>
      </c>
      <c r="BI60" s="50"/>
      <c r="BJ60" s="50"/>
    </row>
    <row r="61" spans="1:62" s="49" customFormat="1" ht="61.5" customHeight="1" thickBot="1" x14ac:dyDescent="0.3">
      <c r="A61" s="48"/>
      <c r="B61" s="8" t="s">
        <v>35</v>
      </c>
      <c r="C61" s="57" t="s">
        <v>99</v>
      </c>
      <c r="D61" s="28" t="s">
        <v>16</v>
      </c>
      <c r="E61" s="58"/>
      <c r="F61" s="58"/>
      <c r="G61" s="58"/>
      <c r="H61" s="58"/>
      <c r="I61" s="58"/>
      <c r="J61" s="58"/>
      <c r="K61" s="58"/>
      <c r="L61" s="59"/>
      <c r="M61" s="58"/>
      <c r="N61" s="58"/>
      <c r="O61" s="59"/>
      <c r="P61" s="60"/>
      <c r="Q61" s="60"/>
      <c r="R61" s="58"/>
      <c r="S61" s="59"/>
      <c r="T61" s="58"/>
      <c r="U61" s="61"/>
      <c r="V61" s="31">
        <f t="shared" si="0"/>
        <v>0</v>
      </c>
      <c r="W61" s="55" t="s">
        <v>17</v>
      </c>
      <c r="X61" s="55" t="s">
        <v>17</v>
      </c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2"/>
      <c r="AX61" s="63"/>
      <c r="AY61" s="63"/>
      <c r="AZ61" s="63"/>
      <c r="BA61" s="63"/>
      <c r="BB61" s="63"/>
      <c r="BC61" s="63"/>
      <c r="BD61" s="63"/>
      <c r="BE61" s="63"/>
      <c r="BF61" s="64"/>
      <c r="BG61" s="34">
        <f t="shared" si="1"/>
        <v>0</v>
      </c>
      <c r="BH61" s="35">
        <f t="shared" si="2"/>
        <v>0</v>
      </c>
      <c r="BI61" s="50"/>
      <c r="BJ61" s="50"/>
    </row>
    <row r="62" spans="1:62" s="49" customFormat="1" ht="25.5" customHeight="1" thickBot="1" x14ac:dyDescent="0.3">
      <c r="A62" s="48"/>
      <c r="B62" s="186" t="s">
        <v>36</v>
      </c>
      <c r="C62" s="188" t="s">
        <v>100</v>
      </c>
      <c r="D62" s="61" t="s">
        <v>37</v>
      </c>
      <c r="E62" s="58"/>
      <c r="F62" s="59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31">
        <f t="shared" si="0"/>
        <v>0</v>
      </c>
      <c r="W62" s="65" t="s">
        <v>17</v>
      </c>
      <c r="X62" s="55" t="s">
        <v>17</v>
      </c>
      <c r="Y62" s="61"/>
      <c r="Z62" s="61"/>
      <c r="AA62" s="66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34">
        <f t="shared" si="1"/>
        <v>0</v>
      </c>
      <c r="BH62" s="35">
        <f t="shared" si="2"/>
        <v>0</v>
      </c>
      <c r="BI62" s="50"/>
      <c r="BJ62" s="50"/>
    </row>
    <row r="63" spans="1:62" s="49" customFormat="1" ht="25.5" customHeight="1" thickBot="1" x14ac:dyDescent="0.3">
      <c r="A63" s="48"/>
      <c r="B63" s="187"/>
      <c r="C63" s="187"/>
      <c r="D63" s="68" t="s">
        <v>18</v>
      </c>
      <c r="E63" s="69"/>
      <c r="F63" s="70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31">
        <f t="shared" si="0"/>
        <v>0</v>
      </c>
      <c r="W63" s="55" t="s">
        <v>17</v>
      </c>
      <c r="X63" s="55" t="s">
        <v>17</v>
      </c>
      <c r="Y63" s="68"/>
      <c r="Z63" s="68"/>
      <c r="AA63" s="71"/>
      <c r="AB63" s="68"/>
      <c r="AC63" s="71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71"/>
      <c r="AV63" s="68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34">
        <f t="shared" si="1"/>
        <v>0</v>
      </c>
      <c r="BH63" s="35">
        <f t="shared" si="2"/>
        <v>0</v>
      </c>
    </row>
    <row r="64" spans="1:62" s="49" customFormat="1" ht="26.25" customHeight="1" thickBot="1" x14ac:dyDescent="0.3">
      <c r="A64" s="48"/>
      <c r="B64" s="186" t="s">
        <v>38</v>
      </c>
      <c r="C64" s="188" t="s">
        <v>101</v>
      </c>
      <c r="D64" s="61" t="s">
        <v>37</v>
      </c>
      <c r="E64" s="58"/>
      <c r="F64" s="59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31">
        <f t="shared" si="0"/>
        <v>0</v>
      </c>
      <c r="W64" s="55" t="s">
        <v>17</v>
      </c>
      <c r="X64" s="55" t="s">
        <v>17</v>
      </c>
      <c r="Y64" s="61"/>
      <c r="Z64" s="61"/>
      <c r="AA64" s="66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34">
        <f t="shared" si="1"/>
        <v>0</v>
      </c>
      <c r="BH64" s="35">
        <f t="shared" si="2"/>
        <v>0</v>
      </c>
    </row>
    <row r="65" spans="1:60" s="49" customFormat="1" ht="17.25" customHeight="1" thickBot="1" x14ac:dyDescent="0.3">
      <c r="A65" s="48"/>
      <c r="B65" s="187"/>
      <c r="C65" s="187"/>
      <c r="D65" s="68" t="s">
        <v>18</v>
      </c>
      <c r="E65" s="69"/>
      <c r="F65" s="70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31">
        <f t="shared" si="0"/>
        <v>0</v>
      </c>
      <c r="W65" s="55" t="s">
        <v>17</v>
      </c>
      <c r="X65" s="55" t="s">
        <v>17</v>
      </c>
      <c r="Y65" s="68"/>
      <c r="Z65" s="68"/>
      <c r="AA65" s="71"/>
      <c r="AB65" s="68"/>
      <c r="AC65" s="71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71"/>
      <c r="AV65" s="68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34">
        <f t="shared" si="1"/>
        <v>0</v>
      </c>
      <c r="BH65" s="35">
        <f t="shared" si="2"/>
        <v>0</v>
      </c>
    </row>
    <row r="66" spans="1:60" s="49" customFormat="1" ht="28.5" customHeight="1" thickBot="1" x14ac:dyDescent="0.3">
      <c r="A66" s="48"/>
      <c r="B66" s="102" t="s">
        <v>39</v>
      </c>
      <c r="C66" s="74" t="s">
        <v>40</v>
      </c>
      <c r="D66" s="61" t="s">
        <v>37</v>
      </c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31">
        <f t="shared" si="0"/>
        <v>0</v>
      </c>
      <c r="W66" s="55" t="s">
        <v>17</v>
      </c>
      <c r="X66" s="55" t="s">
        <v>17</v>
      </c>
      <c r="Y66" s="67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6"/>
      <c r="AP66" s="61"/>
      <c r="AQ66" s="61"/>
      <c r="AR66" s="61"/>
      <c r="AS66" s="66"/>
      <c r="AT66" s="66"/>
      <c r="AU66" s="66"/>
      <c r="AV66" s="75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34">
        <f t="shared" si="1"/>
        <v>0</v>
      </c>
      <c r="BH66" s="35">
        <f t="shared" si="2"/>
        <v>0</v>
      </c>
    </row>
    <row r="67" spans="1:60" s="49" customFormat="1" ht="26.25" customHeight="1" thickBot="1" x14ac:dyDescent="0.3">
      <c r="A67" s="48"/>
      <c r="B67" s="111" t="s">
        <v>41</v>
      </c>
      <c r="C67" s="77" t="s">
        <v>42</v>
      </c>
      <c r="D67" s="61" t="s">
        <v>37</v>
      </c>
      <c r="E67" s="75"/>
      <c r="F67" s="75"/>
      <c r="G67" s="75"/>
      <c r="H67" s="75"/>
      <c r="I67" s="75"/>
      <c r="J67" s="75"/>
      <c r="K67" s="75"/>
      <c r="L67" s="61"/>
      <c r="M67" s="61"/>
      <c r="N67" s="66"/>
      <c r="O67" s="61"/>
      <c r="P67" s="61"/>
      <c r="Q67" s="61"/>
      <c r="R67" s="61"/>
      <c r="S67" s="61"/>
      <c r="T67" s="61"/>
      <c r="U67" s="61"/>
      <c r="V67" s="31">
        <f t="shared" si="0"/>
        <v>0</v>
      </c>
      <c r="W67" s="55" t="s">
        <v>17</v>
      </c>
      <c r="X67" s="55" t="s">
        <v>17</v>
      </c>
      <c r="Y67" s="61"/>
      <c r="Z67" s="66"/>
      <c r="AA67" s="61"/>
      <c r="AB67" s="61"/>
      <c r="AC67" s="66"/>
      <c r="AD67" s="61"/>
      <c r="AE67" s="66"/>
      <c r="AF67" s="66"/>
      <c r="AG67" s="66"/>
      <c r="AH67" s="66"/>
      <c r="AI67" s="66"/>
      <c r="AJ67" s="66"/>
      <c r="AK67" s="61"/>
      <c r="AL67" s="66"/>
      <c r="AM67" s="66"/>
      <c r="AN67" s="66"/>
      <c r="AO67" s="66"/>
      <c r="AP67" s="66"/>
      <c r="AQ67" s="67"/>
      <c r="AR67" s="61"/>
      <c r="AS67" s="66"/>
      <c r="AT67" s="66"/>
      <c r="AU67" s="66"/>
      <c r="AV67" s="75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34">
        <f t="shared" si="1"/>
        <v>0</v>
      </c>
      <c r="BH67" s="35">
        <f t="shared" si="2"/>
        <v>0</v>
      </c>
    </row>
    <row r="68" spans="1:60" ht="19.5" customHeight="1" thickBot="1" x14ac:dyDescent="0.3">
      <c r="A68" s="7"/>
      <c r="B68" s="122" t="s">
        <v>43</v>
      </c>
      <c r="C68" s="189" t="s">
        <v>102</v>
      </c>
      <c r="D68" s="78" t="s">
        <v>37</v>
      </c>
      <c r="E68" s="79"/>
      <c r="F68" s="79"/>
      <c r="G68" s="79"/>
      <c r="H68" s="79"/>
      <c r="I68" s="79"/>
      <c r="J68" s="79"/>
      <c r="K68" s="79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31">
        <f t="shared" si="0"/>
        <v>0</v>
      </c>
      <c r="W68" s="47" t="s">
        <v>17</v>
      </c>
      <c r="X68" s="47" t="s">
        <v>17</v>
      </c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79"/>
      <c r="AW68" s="80"/>
      <c r="AX68" s="80"/>
      <c r="AY68" s="80"/>
      <c r="AZ68" s="80"/>
      <c r="BA68" s="80"/>
      <c r="BB68" s="80"/>
      <c r="BC68" s="80"/>
      <c r="BD68" s="80"/>
      <c r="BE68" s="80"/>
      <c r="BF68" s="81"/>
      <c r="BG68" s="34">
        <f t="shared" si="1"/>
        <v>0</v>
      </c>
      <c r="BH68" s="35">
        <f t="shared" si="2"/>
        <v>0</v>
      </c>
    </row>
    <row r="69" spans="1:60" ht="54" customHeight="1" thickBot="1" x14ac:dyDescent="0.3">
      <c r="A69" s="7"/>
      <c r="B69" s="124"/>
      <c r="C69" s="190"/>
      <c r="D69" s="82" t="s">
        <v>18</v>
      </c>
      <c r="E69" s="83"/>
      <c r="F69" s="83"/>
      <c r="G69" s="83"/>
      <c r="H69" s="84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31">
        <f t="shared" si="0"/>
        <v>0</v>
      </c>
      <c r="W69" s="47" t="s">
        <v>17</v>
      </c>
      <c r="X69" s="47" t="s">
        <v>17</v>
      </c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5"/>
      <c r="AW69" s="83"/>
      <c r="AX69" s="83"/>
      <c r="AY69" s="83"/>
      <c r="AZ69" s="83"/>
      <c r="BA69" s="83"/>
      <c r="BB69" s="83"/>
      <c r="BC69" s="83"/>
      <c r="BD69" s="83"/>
      <c r="BE69" s="83"/>
      <c r="BF69" s="86"/>
      <c r="BG69" s="34">
        <f t="shared" si="1"/>
        <v>0</v>
      </c>
      <c r="BH69" s="35">
        <f t="shared" si="2"/>
        <v>0</v>
      </c>
    </row>
    <row r="70" spans="1:60" ht="23.25" customHeight="1" thickBot="1" x14ac:dyDescent="0.3">
      <c r="A70" s="7"/>
      <c r="B70" s="191" t="s">
        <v>44</v>
      </c>
      <c r="C70" s="152" t="s">
        <v>103</v>
      </c>
      <c r="D70" s="28" t="s">
        <v>16</v>
      </c>
      <c r="E70" s="29">
        <v>12</v>
      </c>
      <c r="F70" s="29">
        <v>12</v>
      </c>
      <c r="G70" s="29">
        <v>12</v>
      </c>
      <c r="H70" s="29">
        <v>12</v>
      </c>
      <c r="I70" s="29">
        <v>12</v>
      </c>
      <c r="J70" s="29">
        <v>14</v>
      </c>
      <c r="K70" s="29">
        <v>14</v>
      </c>
      <c r="L70" s="29">
        <v>14</v>
      </c>
      <c r="M70" s="29">
        <v>14</v>
      </c>
      <c r="N70" s="29">
        <v>15</v>
      </c>
      <c r="O70" s="29"/>
      <c r="P70" s="29"/>
      <c r="Q70" s="29"/>
      <c r="R70" s="29"/>
      <c r="S70" s="29"/>
      <c r="T70" s="29"/>
      <c r="U70" s="29"/>
      <c r="V70" s="31">
        <f t="shared" si="0"/>
        <v>131</v>
      </c>
      <c r="W70" s="47" t="s">
        <v>17</v>
      </c>
      <c r="X70" s="47" t="s">
        <v>17</v>
      </c>
      <c r="Y70" s="32">
        <v>10</v>
      </c>
      <c r="Z70" s="32">
        <v>10</v>
      </c>
      <c r="AA70" s="32">
        <v>10</v>
      </c>
      <c r="AB70" s="32">
        <v>10</v>
      </c>
      <c r="AC70" s="32">
        <v>10</v>
      </c>
      <c r="AD70" s="32">
        <v>10</v>
      </c>
      <c r="AE70" s="32">
        <v>10</v>
      </c>
      <c r="AF70" s="32">
        <v>10</v>
      </c>
      <c r="AG70" s="32">
        <v>10</v>
      </c>
      <c r="AH70" s="32">
        <v>10</v>
      </c>
      <c r="AI70" s="32">
        <v>10</v>
      </c>
      <c r="AJ70" s="32">
        <v>10</v>
      </c>
      <c r="AK70" s="32">
        <v>10</v>
      </c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41"/>
      <c r="AW70" s="32"/>
      <c r="AX70" s="32"/>
      <c r="AY70" s="32"/>
      <c r="AZ70" s="32"/>
      <c r="BA70" s="32"/>
      <c r="BB70" s="32"/>
      <c r="BC70" s="32"/>
      <c r="BD70" s="32"/>
      <c r="BE70" s="32"/>
      <c r="BF70" s="33"/>
      <c r="BG70" s="34">
        <f t="shared" si="1"/>
        <v>130</v>
      </c>
      <c r="BH70" s="35">
        <f t="shared" si="2"/>
        <v>261</v>
      </c>
    </row>
    <row r="71" spans="1:60" ht="36.75" customHeight="1" thickBot="1" x14ac:dyDescent="0.3">
      <c r="A71" s="7"/>
      <c r="B71" s="192"/>
      <c r="C71" s="162"/>
      <c r="D71" s="36" t="s">
        <v>18</v>
      </c>
      <c r="E71" s="37"/>
      <c r="F71" s="37"/>
      <c r="G71" s="37"/>
      <c r="H71" s="37"/>
      <c r="I71" s="37"/>
      <c r="J71" s="37"/>
      <c r="K71" s="37"/>
      <c r="L71" s="37"/>
      <c r="M71" s="37"/>
      <c r="N71" s="37">
        <v>2</v>
      </c>
      <c r="O71" s="37"/>
      <c r="P71" s="37"/>
      <c r="Q71" s="37"/>
      <c r="R71" s="37"/>
      <c r="S71" s="37"/>
      <c r="T71" s="37"/>
      <c r="U71" s="37"/>
      <c r="V71" s="31">
        <f t="shared" si="0"/>
        <v>2</v>
      </c>
      <c r="W71" s="47" t="s">
        <v>17</v>
      </c>
      <c r="X71" s="47" t="s">
        <v>17</v>
      </c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>
        <v>2</v>
      </c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42"/>
      <c r="AW71" s="38"/>
      <c r="AX71" s="38"/>
      <c r="AY71" s="38"/>
      <c r="AZ71" s="38"/>
      <c r="BA71" s="38"/>
      <c r="BB71" s="38"/>
      <c r="BC71" s="38"/>
      <c r="BD71" s="38"/>
      <c r="BE71" s="38"/>
      <c r="BF71" s="40"/>
      <c r="BG71" s="34">
        <f t="shared" si="1"/>
        <v>2</v>
      </c>
      <c r="BH71" s="35">
        <f t="shared" si="2"/>
        <v>4</v>
      </c>
    </row>
    <row r="72" spans="1:60" ht="17.25" customHeight="1" thickBot="1" x14ac:dyDescent="0.3">
      <c r="A72" s="7"/>
      <c r="B72" s="110" t="s">
        <v>45</v>
      </c>
      <c r="C72" s="109" t="s">
        <v>40</v>
      </c>
      <c r="D72" s="28" t="s">
        <v>16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>
        <v>36</v>
      </c>
      <c r="Q72" s="29">
        <v>36</v>
      </c>
      <c r="R72" s="29">
        <v>36</v>
      </c>
      <c r="S72" s="29"/>
      <c r="T72" s="29"/>
      <c r="U72" s="29"/>
      <c r="V72" s="31">
        <f t="shared" si="0"/>
        <v>108</v>
      </c>
      <c r="W72" s="47" t="s">
        <v>17</v>
      </c>
      <c r="X72" s="47" t="s">
        <v>17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>
        <v>36</v>
      </c>
      <c r="AQ72" s="32">
        <v>36</v>
      </c>
      <c r="AR72" s="32">
        <v>36</v>
      </c>
      <c r="AS72" s="32"/>
      <c r="AT72" s="32"/>
      <c r="AU72" s="32"/>
      <c r="AV72" s="41"/>
      <c r="AW72" s="32"/>
      <c r="AX72" s="32"/>
      <c r="AY72" s="32"/>
      <c r="AZ72" s="32"/>
      <c r="BA72" s="32"/>
      <c r="BB72" s="32"/>
      <c r="BC72" s="32"/>
      <c r="BD72" s="32"/>
      <c r="BE72" s="32"/>
      <c r="BF72" s="33"/>
      <c r="BG72" s="34">
        <f t="shared" si="1"/>
        <v>108</v>
      </c>
      <c r="BH72" s="35">
        <f t="shared" si="2"/>
        <v>216</v>
      </c>
    </row>
    <row r="73" spans="1:60" ht="16.5" customHeight="1" thickBot="1" x14ac:dyDescent="0.3">
      <c r="A73" s="7"/>
      <c r="B73" s="111" t="s">
        <v>46</v>
      </c>
      <c r="C73" s="77" t="s">
        <v>42</v>
      </c>
      <c r="D73" s="28" t="s">
        <v>16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>
        <v>36</v>
      </c>
      <c r="T73" s="29">
        <v>36</v>
      </c>
      <c r="U73" s="29"/>
      <c r="V73" s="31">
        <f t="shared" si="0"/>
        <v>72</v>
      </c>
      <c r="W73" s="47" t="s">
        <v>17</v>
      </c>
      <c r="X73" s="47" t="s">
        <v>17</v>
      </c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>
        <v>36</v>
      </c>
      <c r="AT73" s="32">
        <v>36</v>
      </c>
      <c r="AU73" s="32">
        <v>36</v>
      </c>
      <c r="AV73" s="41"/>
      <c r="AW73" s="32"/>
      <c r="AX73" s="32"/>
      <c r="AY73" s="32"/>
      <c r="AZ73" s="32"/>
      <c r="BA73" s="32"/>
      <c r="BB73" s="32"/>
      <c r="BC73" s="32"/>
      <c r="BD73" s="32"/>
      <c r="BE73" s="32"/>
      <c r="BF73" s="33"/>
      <c r="BG73" s="34">
        <f t="shared" si="1"/>
        <v>108</v>
      </c>
      <c r="BH73" s="35">
        <f t="shared" si="2"/>
        <v>180</v>
      </c>
    </row>
    <row r="74" spans="1:60" ht="30.75" customHeight="1" thickBot="1" x14ac:dyDescent="0.3">
      <c r="A74" s="7"/>
      <c r="B74" s="122" t="s">
        <v>47</v>
      </c>
      <c r="C74" s="189" t="s">
        <v>104</v>
      </c>
      <c r="D74" s="78" t="s">
        <v>16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31">
        <f t="shared" si="0"/>
        <v>0</v>
      </c>
      <c r="W74" s="47" t="s">
        <v>17</v>
      </c>
      <c r="X74" s="47" t="s">
        <v>17</v>
      </c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79"/>
      <c r="AW74" s="80"/>
      <c r="AX74" s="80"/>
      <c r="AY74" s="80"/>
      <c r="AZ74" s="80"/>
      <c r="BA74" s="80"/>
      <c r="BB74" s="80"/>
      <c r="BC74" s="80"/>
      <c r="BD74" s="80"/>
      <c r="BE74" s="80"/>
      <c r="BF74" s="81"/>
      <c r="BG74" s="34">
        <f t="shared" si="1"/>
        <v>0</v>
      </c>
      <c r="BH74" s="35">
        <f t="shared" si="2"/>
        <v>0</v>
      </c>
    </row>
    <row r="75" spans="1:60" ht="30.6" customHeight="1" thickBot="1" x14ac:dyDescent="0.3">
      <c r="A75" s="7"/>
      <c r="B75" s="124"/>
      <c r="C75" s="190"/>
      <c r="D75" s="82" t="s">
        <v>18</v>
      </c>
      <c r="E75" s="83"/>
      <c r="F75" s="83"/>
      <c r="G75" s="83"/>
      <c r="H75" s="84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31">
        <f t="shared" si="0"/>
        <v>0</v>
      </c>
      <c r="W75" s="47" t="s">
        <v>17</v>
      </c>
      <c r="X75" s="47" t="s">
        <v>17</v>
      </c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5"/>
      <c r="AW75" s="83"/>
      <c r="AX75" s="83"/>
      <c r="AY75" s="83"/>
      <c r="AZ75" s="83"/>
      <c r="BA75" s="83"/>
      <c r="BB75" s="83"/>
      <c r="BC75" s="83"/>
      <c r="BD75" s="83"/>
      <c r="BE75" s="83"/>
      <c r="BF75" s="86"/>
      <c r="BG75" s="34">
        <f t="shared" si="1"/>
        <v>0</v>
      </c>
      <c r="BH75" s="35">
        <f t="shared" si="2"/>
        <v>0</v>
      </c>
    </row>
    <row r="76" spans="1:60" ht="24" customHeight="1" thickBot="1" x14ac:dyDescent="0.3">
      <c r="A76" s="7"/>
      <c r="B76" s="150" t="s">
        <v>48</v>
      </c>
      <c r="C76" s="152" t="s">
        <v>105</v>
      </c>
      <c r="D76" s="28" t="s">
        <v>16</v>
      </c>
      <c r="E76" s="29">
        <v>10</v>
      </c>
      <c r="F76" s="29">
        <v>10</v>
      </c>
      <c r="G76" s="29">
        <v>10</v>
      </c>
      <c r="H76" s="29">
        <v>10</v>
      </c>
      <c r="I76" s="29">
        <v>10</v>
      </c>
      <c r="J76" s="29">
        <v>10</v>
      </c>
      <c r="K76" s="29">
        <v>10</v>
      </c>
      <c r="L76" s="29">
        <v>10</v>
      </c>
      <c r="M76" s="29">
        <v>10</v>
      </c>
      <c r="N76" s="29">
        <v>14</v>
      </c>
      <c r="O76" s="29"/>
      <c r="P76" s="29"/>
      <c r="Q76" s="29"/>
      <c r="R76" s="29"/>
      <c r="S76" s="29"/>
      <c r="T76" s="29"/>
      <c r="U76" s="29"/>
      <c r="V76" s="31">
        <f t="shared" si="0"/>
        <v>104</v>
      </c>
      <c r="W76" s="14" t="s">
        <v>17</v>
      </c>
      <c r="X76" s="14" t="s">
        <v>17</v>
      </c>
      <c r="Y76" s="32">
        <v>10</v>
      </c>
      <c r="Z76" s="29">
        <v>10</v>
      </c>
      <c r="AA76" s="29">
        <v>10</v>
      </c>
      <c r="AB76" s="29">
        <v>10</v>
      </c>
      <c r="AC76" s="29">
        <v>10</v>
      </c>
      <c r="AD76" s="29">
        <v>10</v>
      </c>
      <c r="AE76" s="29">
        <v>14</v>
      </c>
      <c r="AF76" s="29">
        <v>14</v>
      </c>
      <c r="AG76" s="29">
        <v>14</v>
      </c>
      <c r="AH76" s="29">
        <v>14</v>
      </c>
      <c r="AI76" s="29">
        <v>14</v>
      </c>
      <c r="AJ76" s="29">
        <v>14</v>
      </c>
      <c r="AK76" s="29">
        <v>2</v>
      </c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41"/>
      <c r="AW76" s="32"/>
      <c r="AX76" s="32"/>
      <c r="AY76" s="32"/>
      <c r="AZ76" s="32"/>
      <c r="BA76" s="32"/>
      <c r="BB76" s="32"/>
      <c r="BC76" s="32"/>
      <c r="BD76" s="32"/>
      <c r="BE76" s="32"/>
      <c r="BF76" s="33"/>
      <c r="BG76" s="34">
        <f t="shared" si="1"/>
        <v>146</v>
      </c>
      <c r="BH76" s="35">
        <f t="shared" si="2"/>
        <v>250</v>
      </c>
    </row>
    <row r="77" spans="1:60" ht="39.75" customHeight="1" thickBot="1" x14ac:dyDescent="0.3">
      <c r="A77" s="7"/>
      <c r="B77" s="151"/>
      <c r="C77" s="153"/>
      <c r="D77" s="36" t="s">
        <v>18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1">
        <f t="shared" si="0"/>
        <v>0</v>
      </c>
      <c r="W77" s="14" t="s">
        <v>17</v>
      </c>
      <c r="X77" s="14" t="s">
        <v>17</v>
      </c>
      <c r="Y77" s="38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9"/>
      <c r="AW77" s="38"/>
      <c r="AX77" s="38"/>
      <c r="AY77" s="38"/>
      <c r="AZ77" s="38"/>
      <c r="BA77" s="38"/>
      <c r="BB77" s="38"/>
      <c r="BC77" s="38"/>
      <c r="BD77" s="38"/>
      <c r="BE77" s="38"/>
      <c r="BF77" s="40"/>
      <c r="BG77" s="34">
        <f t="shared" si="1"/>
        <v>0</v>
      </c>
      <c r="BH77" s="35">
        <f t="shared" si="2"/>
        <v>0</v>
      </c>
    </row>
    <row r="78" spans="1:60" ht="17.25" customHeight="1" thickBot="1" x14ac:dyDescent="0.3">
      <c r="A78" s="7"/>
      <c r="B78" s="110" t="s">
        <v>49</v>
      </c>
      <c r="C78" s="109" t="s">
        <v>40</v>
      </c>
      <c r="D78" s="28" t="s">
        <v>16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>
        <v>36</v>
      </c>
      <c r="P78" s="29"/>
      <c r="Q78" s="29"/>
      <c r="R78" s="29"/>
      <c r="S78" s="29"/>
      <c r="T78" s="29"/>
      <c r="U78" s="29"/>
      <c r="V78" s="31">
        <f t="shared" si="0"/>
        <v>36</v>
      </c>
      <c r="W78" s="47" t="s">
        <v>17</v>
      </c>
      <c r="X78" s="47" t="s">
        <v>17</v>
      </c>
      <c r="Y78" s="32"/>
      <c r="Z78" s="89"/>
      <c r="AA78" s="89"/>
      <c r="AB78" s="89"/>
      <c r="AC78" s="89"/>
      <c r="AD78" s="89"/>
      <c r="AE78" s="89"/>
      <c r="AF78" s="32"/>
      <c r="AG78" s="32"/>
      <c r="AH78" s="32"/>
      <c r="AI78" s="32"/>
      <c r="AJ78" s="32"/>
      <c r="AK78" s="32"/>
      <c r="AL78" s="32"/>
      <c r="AM78" s="32"/>
      <c r="AN78" s="32">
        <v>36</v>
      </c>
      <c r="AO78" s="32">
        <v>36</v>
      </c>
      <c r="AP78" s="32"/>
      <c r="AQ78" s="32"/>
      <c r="AR78" s="32"/>
      <c r="AS78" s="32"/>
      <c r="AT78" s="32"/>
      <c r="AU78" s="32"/>
      <c r="AV78" s="41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4">
        <f t="shared" si="1"/>
        <v>72</v>
      </c>
      <c r="BH78" s="35">
        <f t="shared" si="2"/>
        <v>108</v>
      </c>
    </row>
    <row r="79" spans="1:60" ht="20.25" customHeight="1" thickBot="1" x14ac:dyDescent="0.3">
      <c r="A79" s="7"/>
      <c r="B79" s="193" t="s">
        <v>106</v>
      </c>
      <c r="C79" s="195" t="s">
        <v>51</v>
      </c>
      <c r="D79" s="90" t="s">
        <v>37</v>
      </c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31">
        <f t="shared" ref="V79:V88" si="3">E79+F79+G79+H79+I79+J79+K79+L79+M79+N79+O79+P79+Q79+R79+S79+T79+U79</f>
        <v>0</v>
      </c>
      <c r="W79" s="47" t="s">
        <v>17</v>
      </c>
      <c r="X79" s="47" t="s">
        <v>17</v>
      </c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79"/>
      <c r="AW79" s="80"/>
      <c r="AX79" s="80"/>
      <c r="AY79" s="80"/>
      <c r="AZ79" s="80"/>
      <c r="BA79" s="80"/>
      <c r="BB79" s="80"/>
      <c r="BC79" s="80"/>
      <c r="BD79" s="80"/>
      <c r="BE79" s="80"/>
      <c r="BF79" s="81"/>
      <c r="BG79" s="34">
        <f t="shared" ref="BG79:BG88" si="4">Y79+Z79+AA79+AB79+AC79+AD79+AE79+AF79+AG79+AH79+AI79+AJ79+AK79+AL79+AM79+AN79+AO79+AP79+AQ79+AR79+AS79+AT79+AU79+AV79</f>
        <v>0</v>
      </c>
      <c r="BH79" s="35">
        <f t="shared" ref="BH79:BH88" si="5">V79+BG79</f>
        <v>0</v>
      </c>
    </row>
    <row r="80" spans="1:60" ht="26.25" customHeight="1" thickBot="1" x14ac:dyDescent="0.3">
      <c r="A80" s="7"/>
      <c r="B80" s="194"/>
      <c r="C80" s="195"/>
      <c r="D80" s="91" t="s">
        <v>18</v>
      </c>
      <c r="E80" s="83"/>
      <c r="F80" s="83"/>
      <c r="G80" s="83"/>
      <c r="H80" s="84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31">
        <f t="shared" si="3"/>
        <v>0</v>
      </c>
      <c r="W80" s="47" t="s">
        <v>17</v>
      </c>
      <c r="X80" s="47" t="s">
        <v>17</v>
      </c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5"/>
      <c r="AW80" s="83"/>
      <c r="AX80" s="83"/>
      <c r="AY80" s="83"/>
      <c r="AZ80" s="83"/>
      <c r="BA80" s="83"/>
      <c r="BB80" s="83"/>
      <c r="BC80" s="83"/>
      <c r="BD80" s="83"/>
      <c r="BE80" s="83"/>
      <c r="BF80" s="86"/>
      <c r="BG80" s="34">
        <f t="shared" si="4"/>
        <v>0</v>
      </c>
      <c r="BH80" s="35">
        <f t="shared" si="5"/>
        <v>0</v>
      </c>
    </row>
    <row r="81" spans="1:60" ht="24" customHeight="1" thickBot="1" x14ac:dyDescent="0.3">
      <c r="A81" s="7"/>
      <c r="B81" s="150" t="s">
        <v>107</v>
      </c>
      <c r="C81" s="174" t="s">
        <v>52</v>
      </c>
      <c r="D81" s="28" t="s">
        <v>16</v>
      </c>
      <c r="E81" s="29">
        <v>4</v>
      </c>
      <c r="F81" s="29">
        <v>4</v>
      </c>
      <c r="G81" s="29">
        <v>4</v>
      </c>
      <c r="H81" s="29">
        <v>6</v>
      </c>
      <c r="I81" s="29">
        <v>6</v>
      </c>
      <c r="J81" s="29">
        <v>6</v>
      </c>
      <c r="K81" s="29">
        <v>6</v>
      </c>
      <c r="L81" s="29">
        <v>6</v>
      </c>
      <c r="M81" s="29">
        <v>6</v>
      </c>
      <c r="N81" s="29">
        <v>6</v>
      </c>
      <c r="O81" s="29"/>
      <c r="P81" s="29"/>
      <c r="Q81" s="29"/>
      <c r="R81" s="29"/>
      <c r="S81" s="29"/>
      <c r="T81" s="29"/>
      <c r="U81" s="29"/>
      <c r="V81" s="31">
        <f t="shared" si="3"/>
        <v>54</v>
      </c>
      <c r="W81" s="14" t="s">
        <v>17</v>
      </c>
      <c r="X81" s="14" t="s">
        <v>17</v>
      </c>
      <c r="Y81" s="32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41"/>
      <c r="AW81" s="32"/>
      <c r="AX81" s="32"/>
      <c r="AY81" s="32"/>
      <c r="AZ81" s="32"/>
      <c r="BA81" s="32"/>
      <c r="BB81" s="32"/>
      <c r="BC81" s="32"/>
      <c r="BD81" s="32"/>
      <c r="BE81" s="32"/>
      <c r="BF81" s="33"/>
      <c r="BG81" s="34">
        <f t="shared" si="4"/>
        <v>0</v>
      </c>
      <c r="BH81" s="35">
        <f t="shared" si="5"/>
        <v>54</v>
      </c>
    </row>
    <row r="82" spans="1:60" ht="20.25" customHeight="1" thickBot="1" x14ac:dyDescent="0.3">
      <c r="A82" s="7"/>
      <c r="B82" s="151"/>
      <c r="C82" s="153"/>
      <c r="D82" s="36" t="s">
        <v>18</v>
      </c>
      <c r="E82" s="37"/>
      <c r="F82" s="37"/>
      <c r="G82" s="37"/>
      <c r="H82" s="37"/>
      <c r="I82" s="37"/>
      <c r="J82" s="37"/>
      <c r="K82" s="37"/>
      <c r="L82" s="37"/>
      <c r="M82" s="37"/>
      <c r="N82" s="37">
        <v>2</v>
      </c>
      <c r="O82" s="37"/>
      <c r="P82" s="37"/>
      <c r="Q82" s="37"/>
      <c r="R82" s="37"/>
      <c r="S82" s="37"/>
      <c r="T82" s="37"/>
      <c r="U82" s="37"/>
      <c r="V82" s="31">
        <f t="shared" si="3"/>
        <v>2</v>
      </c>
      <c r="W82" s="14" t="s">
        <v>17</v>
      </c>
      <c r="X82" s="14" t="s">
        <v>17</v>
      </c>
      <c r="Y82" s="38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9"/>
      <c r="AW82" s="38"/>
      <c r="AX82" s="38"/>
      <c r="AY82" s="38"/>
      <c r="AZ82" s="38"/>
      <c r="BA82" s="38"/>
      <c r="BB82" s="38"/>
      <c r="BC82" s="38"/>
      <c r="BD82" s="38"/>
      <c r="BE82" s="38"/>
      <c r="BF82" s="40"/>
      <c r="BG82" s="34">
        <f t="shared" si="4"/>
        <v>0</v>
      </c>
      <c r="BH82" s="35">
        <f t="shared" si="5"/>
        <v>2</v>
      </c>
    </row>
    <row r="83" spans="1:60" ht="24" customHeight="1" thickBot="1" x14ac:dyDescent="0.3">
      <c r="A83" s="7"/>
      <c r="B83" s="150" t="s">
        <v>108</v>
      </c>
      <c r="C83" s="152" t="s">
        <v>53</v>
      </c>
      <c r="D83" s="28" t="s">
        <v>37</v>
      </c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31">
        <f t="shared" si="3"/>
        <v>0</v>
      </c>
      <c r="W83" s="14" t="s">
        <v>17</v>
      </c>
      <c r="X83" s="14" t="s">
        <v>17</v>
      </c>
      <c r="Y83" s="32">
        <v>4</v>
      </c>
      <c r="Z83" s="29">
        <v>4</v>
      </c>
      <c r="AA83" s="29">
        <v>4</v>
      </c>
      <c r="AB83" s="29">
        <v>4</v>
      </c>
      <c r="AC83" s="29">
        <v>4</v>
      </c>
      <c r="AD83" s="29">
        <v>4</v>
      </c>
      <c r="AE83" s="29">
        <v>4</v>
      </c>
      <c r="AF83" s="29">
        <v>4</v>
      </c>
      <c r="AG83" s="29">
        <v>4</v>
      </c>
      <c r="AH83" s="29">
        <v>4</v>
      </c>
      <c r="AI83" s="29">
        <v>4</v>
      </c>
      <c r="AJ83" s="29">
        <v>4</v>
      </c>
      <c r="AK83" s="29">
        <v>6</v>
      </c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41"/>
      <c r="AW83" s="32"/>
      <c r="AX83" s="32"/>
      <c r="AY83" s="32"/>
      <c r="AZ83" s="32"/>
      <c r="BA83" s="32"/>
      <c r="BB83" s="32"/>
      <c r="BC83" s="32"/>
      <c r="BD83" s="32"/>
      <c r="BE83" s="32"/>
      <c r="BF83" s="33"/>
      <c r="BG83" s="34">
        <f t="shared" si="4"/>
        <v>54</v>
      </c>
      <c r="BH83" s="35">
        <f t="shared" si="5"/>
        <v>54</v>
      </c>
    </row>
    <row r="84" spans="1:60" ht="20.25" customHeight="1" thickBot="1" x14ac:dyDescent="0.3">
      <c r="A84" s="7"/>
      <c r="B84" s="151"/>
      <c r="C84" s="153"/>
      <c r="D84" s="36" t="s">
        <v>18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1">
        <f t="shared" si="3"/>
        <v>0</v>
      </c>
      <c r="W84" s="14" t="s">
        <v>17</v>
      </c>
      <c r="X84" s="14" t="s">
        <v>17</v>
      </c>
      <c r="Y84" s="38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>
        <v>2</v>
      </c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9"/>
      <c r="AW84" s="38"/>
      <c r="AX84" s="38"/>
      <c r="AY84" s="38"/>
      <c r="AZ84" s="38"/>
      <c r="BA84" s="38"/>
      <c r="BB84" s="38"/>
      <c r="BC84" s="38"/>
      <c r="BD84" s="38"/>
      <c r="BE84" s="38"/>
      <c r="BF84" s="40"/>
      <c r="BG84" s="34">
        <f t="shared" si="4"/>
        <v>2</v>
      </c>
      <c r="BH84" s="35">
        <f t="shared" si="5"/>
        <v>2</v>
      </c>
    </row>
    <row r="85" spans="1:60" ht="17.25" customHeight="1" thickBot="1" x14ac:dyDescent="0.3">
      <c r="A85" s="7"/>
      <c r="B85" s="110" t="s">
        <v>50</v>
      </c>
      <c r="C85" s="109" t="s">
        <v>40</v>
      </c>
      <c r="D85" s="28" t="s">
        <v>16</v>
      </c>
      <c r="E85" s="29"/>
      <c r="F85" s="29"/>
      <c r="G85" s="29"/>
      <c r="H85" s="30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1">
        <f t="shared" si="3"/>
        <v>0</v>
      </c>
      <c r="W85" s="47" t="s">
        <v>17</v>
      </c>
      <c r="X85" s="47" t="s">
        <v>17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>
        <v>36</v>
      </c>
      <c r="AM85" s="32">
        <v>36</v>
      </c>
      <c r="AN85" s="32"/>
      <c r="AO85" s="32"/>
      <c r="AP85" s="32"/>
      <c r="AQ85" s="32"/>
      <c r="AR85" s="32"/>
      <c r="AS85" s="32"/>
      <c r="AT85" s="32"/>
      <c r="AU85" s="32"/>
      <c r="AV85" s="41"/>
      <c r="AW85" s="32"/>
      <c r="AX85" s="32"/>
      <c r="AY85" s="32"/>
      <c r="AZ85" s="32"/>
      <c r="BA85" s="32"/>
      <c r="BB85" s="32"/>
      <c r="BC85" s="32"/>
      <c r="BD85" s="32"/>
      <c r="BE85" s="32"/>
      <c r="BF85" s="33"/>
      <c r="BG85" s="34">
        <f t="shared" si="4"/>
        <v>72</v>
      </c>
      <c r="BH85" s="35">
        <f t="shared" si="5"/>
        <v>72</v>
      </c>
    </row>
    <row r="86" spans="1:60" ht="17.25" customHeight="1" thickBot="1" x14ac:dyDescent="0.3">
      <c r="A86" s="7"/>
      <c r="B86" s="115" t="s">
        <v>109</v>
      </c>
      <c r="C86" s="116" t="s">
        <v>90</v>
      </c>
      <c r="D86" s="28"/>
      <c r="E86" s="29">
        <v>2</v>
      </c>
      <c r="F86" s="29">
        <v>2</v>
      </c>
      <c r="G86" s="29">
        <v>2</v>
      </c>
      <c r="H86" s="29">
        <v>2</v>
      </c>
      <c r="I86" s="29">
        <v>2</v>
      </c>
      <c r="J86" s="29">
        <v>2</v>
      </c>
      <c r="K86" s="29">
        <v>2</v>
      </c>
      <c r="L86" s="29">
        <v>2</v>
      </c>
      <c r="M86" s="29">
        <v>2</v>
      </c>
      <c r="N86" s="29">
        <v>2</v>
      </c>
      <c r="O86" s="29"/>
      <c r="P86" s="29"/>
      <c r="Q86" s="29"/>
      <c r="R86" s="29"/>
      <c r="S86" s="29"/>
      <c r="T86" s="29"/>
      <c r="U86" s="29"/>
      <c r="V86" s="31">
        <v>22</v>
      </c>
      <c r="W86" s="47" t="s">
        <v>17</v>
      </c>
      <c r="X86" s="47" t="s">
        <v>17</v>
      </c>
      <c r="Y86" s="32">
        <v>2</v>
      </c>
      <c r="Z86" s="32">
        <v>2</v>
      </c>
      <c r="AA86" s="32">
        <v>2</v>
      </c>
      <c r="AB86" s="32">
        <v>2</v>
      </c>
      <c r="AC86" s="32">
        <v>2</v>
      </c>
      <c r="AD86" s="32">
        <v>2</v>
      </c>
      <c r="AE86" s="32">
        <v>2</v>
      </c>
      <c r="AF86" s="32">
        <v>2</v>
      </c>
      <c r="AG86" s="32">
        <v>2</v>
      </c>
      <c r="AH86" s="32">
        <v>2</v>
      </c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41"/>
      <c r="AW86" s="32"/>
      <c r="AX86" s="32"/>
      <c r="AY86" s="32"/>
      <c r="AZ86" s="32"/>
      <c r="BA86" s="32"/>
      <c r="BB86" s="32"/>
      <c r="BC86" s="32"/>
      <c r="BD86" s="32"/>
      <c r="BE86" s="32"/>
      <c r="BF86" s="33"/>
      <c r="BG86" s="34">
        <v>20</v>
      </c>
      <c r="BH86" s="35">
        <v>42</v>
      </c>
    </row>
    <row r="87" spans="1:60" ht="16.5" customHeight="1" thickBot="1" x14ac:dyDescent="0.3">
      <c r="A87" s="7"/>
      <c r="B87" s="111" t="s">
        <v>81</v>
      </c>
      <c r="C87" s="77" t="s">
        <v>82</v>
      </c>
      <c r="D87" s="28" t="s">
        <v>16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>
        <v>36</v>
      </c>
      <c r="V87" s="31">
        <f t="shared" ref="V87" si="6">E87+F87+G87+H87+I87+J87+K87+L87+M87+N87+O87+P87+Q87+R87+S87+T87+U87</f>
        <v>36</v>
      </c>
      <c r="W87" s="47" t="s">
        <v>17</v>
      </c>
      <c r="X87" s="47" t="s">
        <v>17</v>
      </c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41"/>
      <c r="AW87" s="32"/>
      <c r="AX87" s="32"/>
      <c r="AY87" s="32"/>
      <c r="AZ87" s="32"/>
      <c r="BA87" s="32"/>
      <c r="BB87" s="32"/>
      <c r="BC87" s="32"/>
      <c r="BD87" s="32"/>
      <c r="BE87" s="32"/>
      <c r="BF87" s="33"/>
      <c r="BG87" s="34">
        <f t="shared" ref="BG87" si="7">Y87+Z87+AA87+AB87+AC87+AD87+AE87+AF87+AG87+AH87+AI87+AJ87+AK87+AL87+AM87+AN87+AO87+AP87+AQ87+AR87+AS87+AT87+AU87+AV87</f>
        <v>0</v>
      </c>
      <c r="BH87" s="35">
        <f t="shared" ref="BH87" si="8">V87+BG87</f>
        <v>36</v>
      </c>
    </row>
    <row r="88" spans="1:60" ht="16.5" customHeight="1" thickBot="1" x14ac:dyDescent="0.3">
      <c r="A88" s="7"/>
      <c r="B88" s="111" t="s">
        <v>83</v>
      </c>
      <c r="C88" s="77" t="s">
        <v>84</v>
      </c>
      <c r="D88" s="28" t="s">
        <v>16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>
        <f t="shared" si="3"/>
        <v>0</v>
      </c>
      <c r="W88" s="47" t="s">
        <v>17</v>
      </c>
      <c r="X88" s="47" t="s">
        <v>17</v>
      </c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41">
        <v>36</v>
      </c>
      <c r="AW88" s="32"/>
      <c r="AX88" s="32"/>
      <c r="AY88" s="32"/>
      <c r="AZ88" s="32"/>
      <c r="BA88" s="32"/>
      <c r="BB88" s="32"/>
      <c r="BC88" s="32"/>
      <c r="BD88" s="32"/>
      <c r="BE88" s="32"/>
      <c r="BF88" s="33"/>
      <c r="BG88" s="34">
        <f t="shared" si="4"/>
        <v>36</v>
      </c>
      <c r="BH88" s="35">
        <f t="shared" si="5"/>
        <v>36</v>
      </c>
    </row>
    <row r="89" spans="1:60" ht="14.25" customHeight="1" x14ac:dyDescent="0.25">
      <c r="A89" s="7"/>
      <c r="B89" s="198" t="s">
        <v>54</v>
      </c>
      <c r="C89" s="199"/>
      <c r="D89" s="200"/>
      <c r="E89" s="196">
        <v>36</v>
      </c>
      <c r="F89" s="196">
        <v>36</v>
      </c>
      <c r="G89" s="196">
        <v>36</v>
      </c>
      <c r="H89" s="196">
        <v>36</v>
      </c>
      <c r="I89" s="196">
        <v>36</v>
      </c>
      <c r="J89" s="196">
        <v>36</v>
      </c>
      <c r="K89" s="196">
        <v>36</v>
      </c>
      <c r="L89" s="196">
        <v>36</v>
      </c>
      <c r="M89" s="196">
        <v>36</v>
      </c>
      <c r="N89" s="196">
        <v>36</v>
      </c>
      <c r="O89" s="196">
        <v>36</v>
      </c>
      <c r="P89" s="196">
        <v>36</v>
      </c>
      <c r="Q89" s="196">
        <v>36</v>
      </c>
      <c r="R89" s="196">
        <v>36</v>
      </c>
      <c r="S89" s="196">
        <v>36</v>
      </c>
      <c r="T89" s="196">
        <v>36</v>
      </c>
      <c r="U89" s="196">
        <v>36</v>
      </c>
      <c r="V89" s="201">
        <v>612</v>
      </c>
      <c r="W89" s="203" t="s">
        <v>17</v>
      </c>
      <c r="X89" s="203" t="s">
        <v>17</v>
      </c>
      <c r="Y89" s="196">
        <v>36</v>
      </c>
      <c r="Z89" s="196">
        <v>36</v>
      </c>
      <c r="AA89" s="196">
        <v>36</v>
      </c>
      <c r="AB89" s="196">
        <v>36</v>
      </c>
      <c r="AC89" s="196">
        <v>36</v>
      </c>
      <c r="AD89" s="196">
        <v>36</v>
      </c>
      <c r="AE89" s="196">
        <v>36</v>
      </c>
      <c r="AF89" s="196">
        <v>36</v>
      </c>
      <c r="AG89" s="196">
        <v>36</v>
      </c>
      <c r="AH89" s="196">
        <v>36</v>
      </c>
      <c r="AI89" s="196">
        <v>36</v>
      </c>
      <c r="AJ89" s="196">
        <v>36</v>
      </c>
      <c r="AK89" s="196">
        <v>36</v>
      </c>
      <c r="AL89" s="196">
        <v>36</v>
      </c>
      <c r="AM89" s="196">
        <v>36</v>
      </c>
      <c r="AN89" s="196">
        <v>36</v>
      </c>
      <c r="AO89" s="196">
        <v>36</v>
      </c>
      <c r="AP89" s="196">
        <v>36</v>
      </c>
      <c r="AQ89" s="196">
        <v>36</v>
      </c>
      <c r="AR89" s="196">
        <v>36</v>
      </c>
      <c r="AS89" s="196">
        <v>36</v>
      </c>
      <c r="AT89" s="196">
        <v>36</v>
      </c>
      <c r="AU89" s="196">
        <v>36</v>
      </c>
      <c r="AV89" s="196">
        <v>36</v>
      </c>
      <c r="AW89" s="196">
        <f t="shared" ref="AW89:BF89" si="9">SUM(AW14:AW88)</f>
        <v>0</v>
      </c>
      <c r="AX89" s="196">
        <f t="shared" si="9"/>
        <v>0</v>
      </c>
      <c r="AY89" s="196">
        <f t="shared" si="9"/>
        <v>0</v>
      </c>
      <c r="AZ89" s="196">
        <f t="shared" si="9"/>
        <v>0</v>
      </c>
      <c r="BA89" s="196">
        <f t="shared" si="9"/>
        <v>0</v>
      </c>
      <c r="BB89" s="196">
        <f t="shared" si="9"/>
        <v>0</v>
      </c>
      <c r="BC89" s="196">
        <f t="shared" si="9"/>
        <v>0</v>
      </c>
      <c r="BD89" s="196">
        <f t="shared" si="9"/>
        <v>0</v>
      </c>
      <c r="BE89" s="196">
        <f t="shared" si="9"/>
        <v>0</v>
      </c>
      <c r="BF89" s="209">
        <f t="shared" si="9"/>
        <v>0</v>
      </c>
      <c r="BG89" s="211">
        <v>792</v>
      </c>
      <c r="BH89" s="213">
        <v>1404</v>
      </c>
    </row>
    <row r="90" spans="1:60" ht="15" customHeight="1" thickBot="1" x14ac:dyDescent="0.3">
      <c r="A90" s="7"/>
      <c r="B90" s="215" t="s">
        <v>55</v>
      </c>
      <c r="C90" s="216"/>
      <c r="D90" s="217"/>
      <c r="E90" s="197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202"/>
      <c r="W90" s="204"/>
      <c r="X90" s="204"/>
      <c r="Y90" s="197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197"/>
      <c r="AX90" s="197"/>
      <c r="AY90" s="197"/>
      <c r="AZ90" s="197"/>
      <c r="BA90" s="197"/>
      <c r="BB90" s="197"/>
      <c r="BC90" s="197"/>
      <c r="BD90" s="197"/>
      <c r="BE90" s="197"/>
      <c r="BF90" s="210"/>
      <c r="BG90" s="212"/>
      <c r="BH90" s="214"/>
    </row>
    <row r="91" spans="1:60" ht="19.5" customHeight="1" thickBot="1" x14ac:dyDescent="0.3">
      <c r="A91" s="7"/>
      <c r="B91" s="206" t="s">
        <v>56</v>
      </c>
      <c r="C91" s="207"/>
      <c r="D91" s="208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3"/>
      <c r="T91" s="93"/>
      <c r="U91" s="93"/>
      <c r="V91" s="31">
        <v>4</v>
      </c>
      <c r="W91" s="113" t="s">
        <v>17</v>
      </c>
      <c r="X91" s="113" t="s">
        <v>17</v>
      </c>
      <c r="Y91" s="92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112"/>
      <c r="AW91" s="92" t="e">
        <f>SUM(AW84+AW82+#REF!+AW77+#REF!+AW71+AW65+AW63+#REF!+#REF!+#REF!+AW59+AW57+AW55+AW53+AW51+AW49+AW47+AW45+AW43+AW41+AW39+AW37+AW35+AW33+AW31+AW29+AW27+AW25+AW23+AW21+AW19+AW17+AW15)</f>
        <v>#REF!</v>
      </c>
      <c r="AX91" s="92" t="e">
        <f>SUM(AX84+AX82+#REF!+AX77+#REF!+AX71+AX65+AX63+#REF!+#REF!+#REF!+AX59+AX57+AX55+AX53+AX51+AX49+AX47+AX45+AX43+AX41+AX39+AX37+AX35+AX33+AX31+AX29+AX27+AX25+AX23+AX21+AX19+AX17+AX15)</f>
        <v>#REF!</v>
      </c>
      <c r="AY91" s="92" t="e">
        <f>SUM(AY84+AY82+#REF!+AY77+#REF!+AY71+AY65+AY63+#REF!+#REF!+#REF!+AY59+AY57+AY55+AY53+AY51+AY49+AY47+AY45+AY43+AY41+AY39+AY37+AY35+AY33+AY31+AY29+AY27+AY25+AY23+AY21+AY19+AY17+AY15)</f>
        <v>#REF!</v>
      </c>
      <c r="AZ91" s="92" t="e">
        <f>SUM(AZ84+AZ82+#REF!+AZ77+#REF!+AZ71+AZ65+AZ63+#REF!+#REF!+#REF!+AZ59+AZ57+AZ55+AZ53+AZ51+AZ49+AZ47+AZ45+AZ43+AZ41+AZ39+AZ37+AZ35+AZ33+AZ31+AZ29+AZ27+AZ25+AZ23+AZ21+AZ19+AZ17+AZ15)</f>
        <v>#REF!</v>
      </c>
      <c r="BA91" s="92" t="e">
        <f>SUM(BA84+BA82+#REF!+BA77+#REF!+BA71+BA65+BA63+#REF!+#REF!+#REF!+BA59+BA57+BA55+BA53+BA51+BA49+BA47+BA45+BA43+BA41+BA39+BA37+BA35+BA33+BA31+BA29+BA27+BA25+BA23+BA21+BA19+BA17+BA15)</f>
        <v>#REF!</v>
      </c>
      <c r="BB91" s="92" t="e">
        <f>SUM(BB84+BB82+#REF!+BB77+#REF!+BB71+BB65+BB63+#REF!+#REF!+#REF!+BB59+BB57+BB55+BB53+BB51+BB49+BB47+BB45+BB43+BB41+BB39+BB37+BB35+BB33+BB31+BB29+BB27+BB25+BB23+BB21+BB19+BB17+BB15)</f>
        <v>#REF!</v>
      </c>
      <c r="BC91" s="92" t="e">
        <f>SUM(BC84+BC82+#REF!+BC77+#REF!+BC71+BC65+BC63+#REF!+#REF!+#REF!+BC59+BC57+BC55+BC53+BC51+BC49+BC47+BC45+BC43+BC41+BC39+BC37+BC35+BC33+BC31+BC29+BC27+BC25+BC23+BC21+BC19+BC17+BC15)</f>
        <v>#REF!</v>
      </c>
      <c r="BD91" s="92" t="e">
        <f>SUM(BD84+BD82+#REF!+BD77+#REF!+BD71+BD65+BD63+#REF!+#REF!+#REF!+BD59+BD57+BD55+BD53+BD51+BD49+BD47+BD45+BD43+BD41+BD39+BD37+BD35+BD33+BD31+BD29+BD27+BD25+BD23+BD21+BD19+BD17+BD15)</f>
        <v>#REF!</v>
      </c>
      <c r="BE91" s="92" t="e">
        <f>SUM(BE84+BE82+#REF!+BE77+#REF!+BE71+BE65+BE63+#REF!+#REF!+#REF!+BE59+BE57+BE55+BE53+BE51+BE49+BE47+BE45+BE43+BE41+BE39+BE37+BE35+BE33+BE31+BE29+BE27+BE25+BE23+BE21+BE19+BE17+BE15)</f>
        <v>#REF!</v>
      </c>
      <c r="BF91" s="96" t="e">
        <f>SUM(BF84+BF82+#REF!+BF77+#REF!+BF71+BF65+BF63+#REF!+#REF!+#REF!+BF59+BF57+BF55+BF53+BF51+BF49+BF47+BF45+BF43+BF41+BF39+BF37+BF35+BF33+BF31+BF29+BF27+BF25+BF23+BF21+BF19+BF17+BF15)</f>
        <v>#REF!</v>
      </c>
      <c r="BG91" s="34">
        <v>4</v>
      </c>
      <c r="BH91" s="35">
        <v>8</v>
      </c>
    </row>
    <row r="92" spans="1:60" ht="14.4" thickBot="1" x14ac:dyDescent="0.3">
      <c r="B92" s="206" t="s">
        <v>57</v>
      </c>
      <c r="C92" s="207"/>
      <c r="D92" s="208"/>
      <c r="E92" s="196">
        <v>36</v>
      </c>
      <c r="F92" s="196">
        <v>36</v>
      </c>
      <c r="G92" s="196">
        <v>36</v>
      </c>
      <c r="H92" s="196">
        <v>36</v>
      </c>
      <c r="I92" s="196">
        <v>36</v>
      </c>
      <c r="J92" s="196">
        <v>36</v>
      </c>
      <c r="K92" s="196">
        <v>36</v>
      </c>
      <c r="L92" s="196">
        <v>36</v>
      </c>
      <c r="M92" s="196">
        <v>36</v>
      </c>
      <c r="N92" s="196">
        <v>36</v>
      </c>
      <c r="O92" s="196">
        <v>36</v>
      </c>
      <c r="P92" s="196">
        <v>36</v>
      </c>
      <c r="Q92" s="196">
        <v>36</v>
      </c>
      <c r="R92" s="196">
        <v>36</v>
      </c>
      <c r="S92" s="196">
        <v>36</v>
      </c>
      <c r="T92" s="196">
        <v>36</v>
      </c>
      <c r="U92" s="196">
        <v>36</v>
      </c>
      <c r="V92" s="201">
        <v>612</v>
      </c>
      <c r="W92" s="203" t="s">
        <v>17</v>
      </c>
      <c r="X92" s="203" t="s">
        <v>17</v>
      </c>
      <c r="Y92" s="196">
        <v>36</v>
      </c>
      <c r="Z92" s="196">
        <v>36</v>
      </c>
      <c r="AA92" s="196">
        <v>36</v>
      </c>
      <c r="AB92" s="196">
        <v>36</v>
      </c>
      <c r="AC92" s="196">
        <v>36</v>
      </c>
      <c r="AD92" s="196">
        <v>36</v>
      </c>
      <c r="AE92" s="196">
        <v>36</v>
      </c>
      <c r="AF92" s="196">
        <v>36</v>
      </c>
      <c r="AG92" s="196">
        <v>36</v>
      </c>
      <c r="AH92" s="196">
        <v>36</v>
      </c>
      <c r="AI92" s="196">
        <v>36</v>
      </c>
      <c r="AJ92" s="196">
        <v>36</v>
      </c>
      <c r="AK92" s="196">
        <v>36</v>
      </c>
      <c r="AL92" s="196">
        <v>36</v>
      </c>
      <c r="AM92" s="196">
        <v>36</v>
      </c>
      <c r="AN92" s="196">
        <v>36</v>
      </c>
      <c r="AO92" s="196">
        <v>36</v>
      </c>
      <c r="AP92" s="196">
        <v>36</v>
      </c>
      <c r="AQ92" s="196">
        <v>36</v>
      </c>
      <c r="AR92" s="196">
        <v>36</v>
      </c>
      <c r="AS92" s="196">
        <v>36</v>
      </c>
      <c r="AT92" s="196">
        <v>36</v>
      </c>
      <c r="AU92" s="196">
        <v>36</v>
      </c>
      <c r="AV92" s="196">
        <v>36</v>
      </c>
      <c r="AW92" s="196" t="e">
        <f t="shared" ref="AW92:BF92" si="10">SUM(AW17:AW91)</f>
        <v>#REF!</v>
      </c>
      <c r="AX92" s="196" t="e">
        <f t="shared" si="10"/>
        <v>#REF!</v>
      </c>
      <c r="AY92" s="196" t="e">
        <f t="shared" si="10"/>
        <v>#REF!</v>
      </c>
      <c r="AZ92" s="196" t="e">
        <f t="shared" si="10"/>
        <v>#REF!</v>
      </c>
      <c r="BA92" s="196" t="e">
        <f t="shared" si="10"/>
        <v>#REF!</v>
      </c>
      <c r="BB92" s="196" t="e">
        <f t="shared" si="10"/>
        <v>#REF!</v>
      </c>
      <c r="BC92" s="196" t="e">
        <f t="shared" si="10"/>
        <v>#REF!</v>
      </c>
      <c r="BD92" s="196" t="e">
        <f t="shared" si="10"/>
        <v>#REF!</v>
      </c>
      <c r="BE92" s="196" t="e">
        <f t="shared" si="10"/>
        <v>#REF!</v>
      </c>
      <c r="BF92" s="209" t="e">
        <f t="shared" si="10"/>
        <v>#REF!</v>
      </c>
      <c r="BG92" s="211">
        <v>792</v>
      </c>
      <c r="BH92" s="213">
        <v>1412</v>
      </c>
    </row>
    <row r="93" spans="1:60" ht="14.4" customHeight="1" thickBot="1" x14ac:dyDescent="0.3"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202"/>
      <c r="W93" s="204"/>
      <c r="X93" s="204"/>
      <c r="Y93" s="197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205"/>
      <c r="AS93" s="205"/>
      <c r="AT93" s="205"/>
      <c r="AU93" s="205"/>
      <c r="AV93" s="205"/>
      <c r="AW93" s="197"/>
      <c r="AX93" s="197"/>
      <c r="AY93" s="197"/>
      <c r="AZ93" s="197"/>
      <c r="BA93" s="197"/>
      <c r="BB93" s="197"/>
      <c r="BC93" s="197"/>
      <c r="BD93" s="197"/>
      <c r="BE93" s="197"/>
      <c r="BF93" s="210"/>
      <c r="BG93" s="212"/>
      <c r="BH93" s="214"/>
    </row>
    <row r="94" spans="1:60" x14ac:dyDescent="0.25">
      <c r="W94" s="97"/>
    </row>
    <row r="95" spans="1:60" x14ac:dyDescent="0.25">
      <c r="W95" s="97"/>
    </row>
  </sheetData>
  <mergeCells count="201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46:B47"/>
    <mergeCell ref="C46:C47"/>
    <mergeCell ref="B48:B49"/>
    <mergeCell ref="C48:C49"/>
    <mergeCell ref="B50:B51"/>
    <mergeCell ref="C50:C51"/>
    <mergeCell ref="B38:B39"/>
    <mergeCell ref="C38:C39"/>
    <mergeCell ref="B40:B41"/>
    <mergeCell ref="C40:C41"/>
    <mergeCell ref="B42:B43"/>
    <mergeCell ref="C42:C43"/>
    <mergeCell ref="B58:B59"/>
    <mergeCell ref="C58:C59"/>
    <mergeCell ref="B62:B63"/>
    <mergeCell ref="C62:C63"/>
    <mergeCell ref="B64:B65"/>
    <mergeCell ref="C64:C65"/>
    <mergeCell ref="B52:B53"/>
    <mergeCell ref="C52:C53"/>
    <mergeCell ref="B54:B55"/>
    <mergeCell ref="C54:C55"/>
    <mergeCell ref="B56:B57"/>
    <mergeCell ref="C56:C57"/>
    <mergeCell ref="B76:B77"/>
    <mergeCell ref="C76:C77"/>
    <mergeCell ref="B79:B80"/>
    <mergeCell ref="C79:C80"/>
    <mergeCell ref="B81:B82"/>
    <mergeCell ref="C81:C82"/>
    <mergeCell ref="B68:B69"/>
    <mergeCell ref="C68:C69"/>
    <mergeCell ref="B70:B71"/>
    <mergeCell ref="C70:C71"/>
    <mergeCell ref="B74:B75"/>
    <mergeCell ref="C74:C75"/>
    <mergeCell ref="H89:H90"/>
    <mergeCell ref="I89:I90"/>
    <mergeCell ref="J89:J90"/>
    <mergeCell ref="K89:K90"/>
    <mergeCell ref="L89:L90"/>
    <mergeCell ref="M89:M90"/>
    <mergeCell ref="B83:B84"/>
    <mergeCell ref="C83:C84"/>
    <mergeCell ref="B89:D89"/>
    <mergeCell ref="E89:E90"/>
    <mergeCell ref="F89:F90"/>
    <mergeCell ref="G89:G90"/>
    <mergeCell ref="T89:T90"/>
    <mergeCell ref="U89:U90"/>
    <mergeCell ref="V89:V90"/>
    <mergeCell ref="W89:W90"/>
    <mergeCell ref="X89:X90"/>
    <mergeCell ref="Y89:Y90"/>
    <mergeCell ref="N89:N90"/>
    <mergeCell ref="O89:O90"/>
    <mergeCell ref="P89:P90"/>
    <mergeCell ref="Q89:Q90"/>
    <mergeCell ref="R89:R90"/>
    <mergeCell ref="S89:S90"/>
    <mergeCell ref="AF89:AF90"/>
    <mergeCell ref="AG89:AG90"/>
    <mergeCell ref="AH89:AH90"/>
    <mergeCell ref="AI89:AI90"/>
    <mergeCell ref="AJ89:AJ90"/>
    <mergeCell ref="AK89:AK90"/>
    <mergeCell ref="Z89:Z90"/>
    <mergeCell ref="AA89:AA90"/>
    <mergeCell ref="AB89:AB90"/>
    <mergeCell ref="AC89:AC90"/>
    <mergeCell ref="AD89:AD90"/>
    <mergeCell ref="AE89:AE90"/>
    <mergeCell ref="BD89:BD90"/>
    <mergeCell ref="BE89:BE90"/>
    <mergeCell ref="BF89:BF90"/>
    <mergeCell ref="BG89:BG90"/>
    <mergeCell ref="BH89:BH90"/>
    <mergeCell ref="B90:D90"/>
    <mergeCell ref="AX89:AX90"/>
    <mergeCell ref="AY89:AY90"/>
    <mergeCell ref="AZ89:AZ90"/>
    <mergeCell ref="BA89:BA90"/>
    <mergeCell ref="BB89:BB90"/>
    <mergeCell ref="BC89:BC90"/>
    <mergeCell ref="AR89:AR90"/>
    <mergeCell ref="AS89:AS90"/>
    <mergeCell ref="AT89:AT90"/>
    <mergeCell ref="AU89:AU90"/>
    <mergeCell ref="AV89:AV90"/>
    <mergeCell ref="AW89:AW90"/>
    <mergeCell ref="AL89:AL90"/>
    <mergeCell ref="AM89:AM90"/>
    <mergeCell ref="AN89:AN90"/>
    <mergeCell ref="AO89:AO90"/>
    <mergeCell ref="AP89:AP90"/>
    <mergeCell ref="AQ89:AQ90"/>
    <mergeCell ref="I92:I93"/>
    <mergeCell ref="J92:J93"/>
    <mergeCell ref="K92:K93"/>
    <mergeCell ref="L92:L93"/>
    <mergeCell ref="M92:M93"/>
    <mergeCell ref="N92:N93"/>
    <mergeCell ref="B91:D91"/>
    <mergeCell ref="B92:D92"/>
    <mergeCell ref="E92:E93"/>
    <mergeCell ref="F92:F93"/>
    <mergeCell ref="G92:G93"/>
    <mergeCell ref="H92:H93"/>
    <mergeCell ref="U92:U93"/>
    <mergeCell ref="V92:V93"/>
    <mergeCell ref="W92:W93"/>
    <mergeCell ref="X92:X93"/>
    <mergeCell ref="Y92:Y93"/>
    <mergeCell ref="Z92:Z93"/>
    <mergeCell ref="O92:O93"/>
    <mergeCell ref="P92:P93"/>
    <mergeCell ref="Q92:Q93"/>
    <mergeCell ref="R92:R93"/>
    <mergeCell ref="S92:S93"/>
    <mergeCell ref="T92:T93"/>
    <mergeCell ref="AG92:AG93"/>
    <mergeCell ref="AH92:AH93"/>
    <mergeCell ref="AI92:AI93"/>
    <mergeCell ref="AJ92:AJ93"/>
    <mergeCell ref="AK92:AK93"/>
    <mergeCell ref="AL92:AL93"/>
    <mergeCell ref="AA92:AA93"/>
    <mergeCell ref="AB92:AB93"/>
    <mergeCell ref="AC92:AC93"/>
    <mergeCell ref="AD92:AD93"/>
    <mergeCell ref="AE92:AE93"/>
    <mergeCell ref="AF92:AF93"/>
    <mergeCell ref="AS92:AS93"/>
    <mergeCell ref="AT92:AT93"/>
    <mergeCell ref="AU92:AU93"/>
    <mergeCell ref="AV92:AV93"/>
    <mergeCell ref="AW92:AW93"/>
    <mergeCell ref="AX92:AX93"/>
    <mergeCell ref="AM92:AM93"/>
    <mergeCell ref="AN92:AN93"/>
    <mergeCell ref="AO92:AO93"/>
    <mergeCell ref="AP92:AP93"/>
    <mergeCell ref="AQ92:AQ93"/>
    <mergeCell ref="AR92:AR93"/>
    <mergeCell ref="BE92:BE93"/>
    <mergeCell ref="BF92:BF93"/>
    <mergeCell ref="BG92:BG93"/>
    <mergeCell ref="BH92:BH93"/>
    <mergeCell ref="AY92:AY93"/>
    <mergeCell ref="AZ92:AZ93"/>
    <mergeCell ref="BA92:BA93"/>
    <mergeCell ref="BB92:BB93"/>
    <mergeCell ref="BC92:BC93"/>
    <mergeCell ref="BD92:BD93"/>
  </mergeCells>
  <hyperlinks>
    <hyperlink ref="BH7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курс </vt:lpstr>
      <vt:lpstr>2 курс  </vt:lpstr>
      <vt:lpstr>3 курс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2024-09-29T15:41:49Z</dcterms:modified>
</cp:coreProperties>
</file>