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14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5" i="1" l="1"/>
  <c r="E5" i="1"/>
  <c r="H25" i="1"/>
  <c r="E25" i="1"/>
  <c r="H23" i="1"/>
  <c r="E23" i="1"/>
  <c r="H20" i="1"/>
  <c r="E20" i="1"/>
  <c r="H18" i="1"/>
  <c r="E18" i="1"/>
  <c r="H7" i="1"/>
  <c r="E7" i="1"/>
  <c r="D5" i="1"/>
  <c r="D25" i="1"/>
  <c r="D23" i="1"/>
  <c r="D18" i="1"/>
  <c r="D20" i="1"/>
  <c r="D7" i="1"/>
  <c r="K5" i="1"/>
  <c r="K25" i="1"/>
  <c r="K23" i="1"/>
  <c r="K20" i="1"/>
  <c r="K18" i="1"/>
  <c r="K7" i="1"/>
  <c r="K10" i="1"/>
</calcChain>
</file>

<file path=xl/sharedStrings.xml><?xml version="1.0" encoding="utf-8"?>
<sst xmlns="http://schemas.openxmlformats.org/spreadsheetml/2006/main" count="47" uniqueCount="41">
  <si>
    <t>Наименование показателей</t>
  </si>
  <si>
    <t>всего</t>
  </si>
  <si>
    <t>выбыло</t>
  </si>
  <si>
    <t>в том числе</t>
  </si>
  <si>
    <t>9 классов по профессиям</t>
  </si>
  <si>
    <t>Мастер по ремонту и обслуживанию автомобилей</t>
  </si>
  <si>
    <t>43.01.09</t>
  </si>
  <si>
    <t>Повар, кондитер</t>
  </si>
  <si>
    <t>35.01.24</t>
  </si>
  <si>
    <t>Управляющий сельской усадьбой</t>
  </si>
  <si>
    <t>35.01.13</t>
  </si>
  <si>
    <t>Тракторист-машинист сельскохозяйственного оборудования</t>
  </si>
  <si>
    <t>35.01.23</t>
  </si>
  <si>
    <t>Хозяйка усадьбы</t>
  </si>
  <si>
    <t>Мастер сельскохозяйственного производства</t>
  </si>
  <si>
    <t>Сварщик ручной и частично механизированной сварки (наплавки)</t>
  </si>
  <si>
    <t>46.01.03</t>
  </si>
  <si>
    <t>Делопроизводитель</t>
  </si>
  <si>
    <t>9 классов по специальностям</t>
  </si>
  <si>
    <t>35.02.16</t>
  </si>
  <si>
    <t>Эксплуатация и ремонт сельскохозяйственной техники и оборудования</t>
  </si>
  <si>
    <t>44.02.01</t>
  </si>
  <si>
    <t>Дошкольное образование</t>
  </si>
  <si>
    <t>11 классов по специальностям</t>
  </si>
  <si>
    <t>11 классов по профессиям</t>
  </si>
  <si>
    <t xml:space="preserve">ОВЗ (лица, не имеющие основного общего и среднего общего образования)
</t>
  </si>
  <si>
    <t>Садовник</t>
  </si>
  <si>
    <t>Штукатур</t>
  </si>
  <si>
    <t>прибыло</t>
  </si>
  <si>
    <t>сведения о переводе, восстановлении, отчисления за счет бюджетных ассигнований</t>
  </si>
  <si>
    <t>Численность на 01.09.2024</t>
  </si>
  <si>
    <t>отчислено</t>
  </si>
  <si>
    <t>Численность на 01.10.2024</t>
  </si>
  <si>
    <t>35.01.15</t>
  </si>
  <si>
    <t>Мастер по ремонту и обслуживанию электрооборудования в сельском хозяйстве</t>
  </si>
  <si>
    <t>35.01.27</t>
  </si>
  <si>
    <t>Мастер отделочных строительных и декаративных работ</t>
  </si>
  <si>
    <t>Рабочий зеленого хозяйства</t>
  </si>
  <si>
    <t>восстановлено</t>
  </si>
  <si>
    <t>переведено из других образовательных организаций</t>
  </si>
  <si>
    <t>переведено в другие образовательные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</si>
</sst>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0" xfId="0" applyFont="1" applyBorder="1"/>
    <xf numFmtId="0" fontId="4" fillId="0" borderId="15" xfId="0" applyFont="1" applyBorder="1" applyAlignment="1"/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/>
    <xf numFmtId="0" fontId="4" fillId="0" borderId="1" xfId="0" applyFont="1" applyBorder="1" applyAlignment="1"/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pane ySplit="1" topLeftCell="A2" activePane="bottomLeft" state="frozen"/>
      <selection pane="bottomLeft" activeCell="C1" sqref="C1:J1"/>
    </sheetView>
  </sheetViews>
  <sheetFormatPr defaultRowHeight="15" x14ac:dyDescent="0.25"/>
  <cols>
    <col min="1" max="1" width="8" customWidth="1"/>
    <col min="3" max="3" width="19.5703125" customWidth="1"/>
    <col min="4" max="4" width="10.5703125" customWidth="1"/>
    <col min="5" max="6" width="5.85546875" customWidth="1"/>
    <col min="7" max="7" width="11.5703125" customWidth="1"/>
    <col min="8" max="8" width="5.7109375" customWidth="1"/>
    <col min="9" max="9" width="10.5703125" customWidth="1"/>
    <col min="10" max="10" width="10.140625" customWidth="1"/>
    <col min="11" max="11" width="13.28515625" customWidth="1"/>
  </cols>
  <sheetData>
    <row r="1" spans="1:11" x14ac:dyDescent="0.25">
      <c r="A1" s="3"/>
      <c r="B1" s="3"/>
      <c r="C1" s="16" t="s">
        <v>29</v>
      </c>
      <c r="D1" s="16"/>
      <c r="E1" s="16"/>
      <c r="F1" s="16"/>
      <c r="G1" s="16"/>
      <c r="H1" s="16"/>
      <c r="I1" s="16"/>
      <c r="J1" s="16"/>
      <c r="K1" s="4"/>
    </row>
    <row r="2" spans="1:11" x14ac:dyDescent="0.25">
      <c r="A2" s="19" t="s">
        <v>0</v>
      </c>
      <c r="B2" s="20"/>
      <c r="C2" s="21"/>
      <c r="D2" s="17" t="s">
        <v>30</v>
      </c>
      <c r="E2" s="29" t="s">
        <v>28</v>
      </c>
      <c r="F2" s="30"/>
      <c r="G2" s="33"/>
      <c r="H2" s="29" t="s">
        <v>2</v>
      </c>
      <c r="I2" s="30"/>
      <c r="J2" s="30"/>
      <c r="K2" s="17" t="s">
        <v>32</v>
      </c>
    </row>
    <row r="3" spans="1:11" ht="25.15" customHeight="1" x14ac:dyDescent="0.25">
      <c r="A3" s="22"/>
      <c r="B3" s="23"/>
      <c r="C3" s="24"/>
      <c r="D3" s="36"/>
      <c r="E3" s="31" t="s">
        <v>1</v>
      </c>
      <c r="F3" s="34" t="s">
        <v>38</v>
      </c>
      <c r="G3" s="17" t="s">
        <v>39</v>
      </c>
      <c r="H3" s="31" t="s">
        <v>1</v>
      </c>
      <c r="I3" s="37" t="s">
        <v>40</v>
      </c>
      <c r="J3" s="5"/>
      <c r="K3" s="18"/>
    </row>
    <row r="4" spans="1:11" ht="66" customHeight="1" x14ac:dyDescent="0.25">
      <c r="A4" s="25"/>
      <c r="B4" s="26"/>
      <c r="C4" s="27"/>
      <c r="D4" s="18"/>
      <c r="E4" s="32"/>
      <c r="F4" s="35"/>
      <c r="G4" s="18"/>
      <c r="H4" s="32"/>
      <c r="I4" s="38"/>
      <c r="J4" s="6" t="s">
        <v>31</v>
      </c>
      <c r="K4" s="7" t="s">
        <v>1</v>
      </c>
    </row>
    <row r="5" spans="1:11" x14ac:dyDescent="0.25">
      <c r="A5" s="28" t="s">
        <v>1</v>
      </c>
      <c r="B5" s="28"/>
      <c r="C5" s="28"/>
      <c r="D5" s="8">
        <f>D7+D18+D20+D23+D25</f>
        <v>1296</v>
      </c>
      <c r="E5" s="8">
        <f>E7</f>
        <v>8</v>
      </c>
      <c r="F5" s="8"/>
      <c r="G5" s="8"/>
      <c r="H5" s="8">
        <f>H7+H18+H20+H23+H25</f>
        <v>9</v>
      </c>
      <c r="I5" s="8"/>
      <c r="J5" s="8"/>
      <c r="K5" s="8">
        <f>K7+K18+K20+K23+K25</f>
        <v>1295</v>
      </c>
    </row>
    <row r="6" spans="1:11" x14ac:dyDescent="0.25">
      <c r="A6" s="28" t="s">
        <v>3</v>
      </c>
      <c r="B6" s="28"/>
      <c r="C6" s="28"/>
      <c r="D6" s="9"/>
      <c r="E6" s="9"/>
      <c r="F6" s="9"/>
      <c r="G6" s="9"/>
      <c r="H6" s="9"/>
      <c r="I6" s="9"/>
      <c r="J6" s="9"/>
      <c r="K6" s="9"/>
    </row>
    <row r="7" spans="1:11" x14ac:dyDescent="0.25">
      <c r="A7" s="39" t="s">
        <v>4</v>
      </c>
      <c r="B7" s="39"/>
      <c r="C7" s="39"/>
      <c r="D7" s="8">
        <f>D8+D9+D10+D11+D12+D13+D14+D15+D16+D17</f>
        <v>924</v>
      </c>
      <c r="E7" s="8">
        <f>E8+E9+E10+E11+E12+E13+E14+E15+E16+E17</f>
        <v>8</v>
      </c>
      <c r="F7" s="8"/>
      <c r="G7" s="8"/>
      <c r="H7" s="8">
        <f>H8+H9+H10+H11+H12+H13+H14+H15+H16+H17</f>
        <v>7</v>
      </c>
      <c r="I7" s="8"/>
      <c r="J7" s="8"/>
      <c r="K7" s="8">
        <f>K8+K9+K10+K11+K12+K13+K14+K15+K16+K17</f>
        <v>925</v>
      </c>
    </row>
    <row r="8" spans="1:11" ht="30.6" customHeight="1" x14ac:dyDescent="0.25">
      <c r="A8" s="10">
        <v>42758</v>
      </c>
      <c r="B8" s="40" t="s">
        <v>5</v>
      </c>
      <c r="C8" s="40"/>
      <c r="D8" s="9">
        <v>137</v>
      </c>
      <c r="E8" s="8">
        <v>0</v>
      </c>
      <c r="F8" s="9">
        <v>0</v>
      </c>
      <c r="G8" s="9">
        <v>0</v>
      </c>
      <c r="H8" s="8">
        <v>0</v>
      </c>
      <c r="I8" s="9">
        <v>0</v>
      </c>
      <c r="J8" s="9">
        <v>0</v>
      </c>
      <c r="K8" s="9">
        <v>137</v>
      </c>
    </row>
    <row r="9" spans="1:11" x14ac:dyDescent="0.25">
      <c r="A9" s="9" t="s">
        <v>6</v>
      </c>
      <c r="B9" s="41" t="s">
        <v>7</v>
      </c>
      <c r="C9" s="41"/>
      <c r="D9" s="9">
        <v>78</v>
      </c>
      <c r="E9" s="8">
        <v>2</v>
      </c>
      <c r="F9" s="9">
        <v>2</v>
      </c>
      <c r="G9" s="9">
        <v>0</v>
      </c>
      <c r="H9" s="8">
        <v>1</v>
      </c>
      <c r="I9" s="9">
        <v>1</v>
      </c>
      <c r="J9" s="9">
        <v>0</v>
      </c>
      <c r="K9" s="9">
        <v>79</v>
      </c>
    </row>
    <row r="10" spans="1:11" ht="65.45" customHeight="1" x14ac:dyDescent="0.25">
      <c r="A10" s="10" t="s">
        <v>33</v>
      </c>
      <c r="B10" s="40" t="s">
        <v>34</v>
      </c>
      <c r="C10" s="40"/>
      <c r="D10" s="9">
        <v>22</v>
      </c>
      <c r="E10" s="8">
        <v>1</v>
      </c>
      <c r="F10" s="9">
        <v>1</v>
      </c>
      <c r="G10" s="9">
        <v>0</v>
      </c>
      <c r="H10" s="8">
        <v>0</v>
      </c>
      <c r="I10" s="9">
        <v>0</v>
      </c>
      <c r="J10" s="9">
        <v>0</v>
      </c>
      <c r="K10" s="9">
        <f>D10+E10-H10</f>
        <v>23</v>
      </c>
    </row>
    <row r="11" spans="1:11" ht="32.450000000000003" customHeight="1" x14ac:dyDescent="0.25">
      <c r="A11" s="9" t="s">
        <v>8</v>
      </c>
      <c r="B11" s="40" t="s">
        <v>9</v>
      </c>
      <c r="C11" s="40"/>
      <c r="D11" s="9">
        <v>124</v>
      </c>
      <c r="E11" s="8">
        <v>0</v>
      </c>
      <c r="F11" s="9">
        <v>0</v>
      </c>
      <c r="G11" s="9">
        <v>0</v>
      </c>
      <c r="H11" s="8">
        <v>1</v>
      </c>
      <c r="I11" s="9">
        <v>0</v>
      </c>
      <c r="J11" s="9">
        <v>1</v>
      </c>
      <c r="K11" s="9">
        <v>123</v>
      </c>
    </row>
    <row r="12" spans="1:11" ht="48" customHeight="1" x14ac:dyDescent="0.25">
      <c r="A12" s="9" t="s">
        <v>10</v>
      </c>
      <c r="B12" s="40" t="s">
        <v>11</v>
      </c>
      <c r="C12" s="40"/>
      <c r="D12" s="9">
        <v>49</v>
      </c>
      <c r="E12" s="8">
        <v>1</v>
      </c>
      <c r="F12" s="9">
        <v>1</v>
      </c>
      <c r="G12" s="9">
        <v>0</v>
      </c>
      <c r="H12" s="8">
        <v>0</v>
      </c>
      <c r="I12" s="9">
        <v>0</v>
      </c>
      <c r="J12" s="9">
        <v>0</v>
      </c>
      <c r="K12" s="9">
        <v>50</v>
      </c>
    </row>
    <row r="13" spans="1:11" x14ac:dyDescent="0.25">
      <c r="A13" s="9" t="s">
        <v>12</v>
      </c>
      <c r="B13" s="41" t="s">
        <v>13</v>
      </c>
      <c r="C13" s="41"/>
      <c r="D13" s="9">
        <v>75</v>
      </c>
      <c r="E13" s="8">
        <v>2</v>
      </c>
      <c r="F13" s="9">
        <v>0</v>
      </c>
      <c r="G13" s="9">
        <v>2</v>
      </c>
      <c r="H13" s="8">
        <v>2</v>
      </c>
      <c r="I13" s="9">
        <v>1</v>
      </c>
      <c r="J13" s="9">
        <v>1</v>
      </c>
      <c r="K13" s="9">
        <v>75</v>
      </c>
    </row>
    <row r="14" spans="1:11" ht="26.45" customHeight="1" x14ac:dyDescent="0.25">
      <c r="A14" s="9" t="s">
        <v>35</v>
      </c>
      <c r="B14" s="40" t="s">
        <v>14</v>
      </c>
      <c r="C14" s="40"/>
      <c r="D14" s="9">
        <v>149</v>
      </c>
      <c r="E14" s="8">
        <v>1</v>
      </c>
      <c r="F14" s="9">
        <v>0</v>
      </c>
      <c r="G14" s="9">
        <v>1</v>
      </c>
      <c r="H14" s="8">
        <v>1</v>
      </c>
      <c r="I14" s="9">
        <v>0</v>
      </c>
      <c r="J14" s="9">
        <v>1</v>
      </c>
      <c r="K14" s="9">
        <v>149</v>
      </c>
    </row>
    <row r="15" spans="1:11" ht="44.45" customHeight="1" x14ac:dyDescent="0.25">
      <c r="A15" s="10">
        <v>38367</v>
      </c>
      <c r="B15" s="40" t="s">
        <v>15</v>
      </c>
      <c r="C15" s="40"/>
      <c r="D15" s="9">
        <v>66</v>
      </c>
      <c r="E15" s="8">
        <v>0</v>
      </c>
      <c r="F15" s="9">
        <v>0</v>
      </c>
      <c r="G15" s="9">
        <v>0</v>
      </c>
      <c r="H15" s="8">
        <v>1</v>
      </c>
      <c r="I15" s="9">
        <v>0</v>
      </c>
      <c r="J15" s="9">
        <v>1</v>
      </c>
      <c r="K15" s="9">
        <v>65</v>
      </c>
    </row>
    <row r="16" spans="1:11" ht="27" customHeight="1" x14ac:dyDescent="0.25">
      <c r="A16" s="10">
        <v>46760</v>
      </c>
      <c r="B16" s="40" t="s">
        <v>36</v>
      </c>
      <c r="C16" s="40"/>
      <c r="D16" s="9">
        <v>49</v>
      </c>
      <c r="E16" s="8">
        <v>0</v>
      </c>
      <c r="F16" s="9">
        <v>0</v>
      </c>
      <c r="G16" s="9">
        <v>0</v>
      </c>
      <c r="H16" s="8">
        <v>0</v>
      </c>
      <c r="I16" s="9">
        <v>0</v>
      </c>
      <c r="J16" s="9">
        <v>0</v>
      </c>
      <c r="K16" s="9">
        <v>49</v>
      </c>
    </row>
    <row r="17" spans="1:11" x14ac:dyDescent="0.25">
      <c r="A17" s="9" t="s">
        <v>16</v>
      </c>
      <c r="B17" s="41" t="s">
        <v>17</v>
      </c>
      <c r="C17" s="41"/>
      <c r="D17" s="9">
        <v>175</v>
      </c>
      <c r="E17" s="8">
        <v>1</v>
      </c>
      <c r="F17" s="9">
        <v>0</v>
      </c>
      <c r="G17" s="9">
        <v>1</v>
      </c>
      <c r="H17" s="8">
        <v>1</v>
      </c>
      <c r="I17" s="9">
        <v>0</v>
      </c>
      <c r="J17" s="9">
        <v>1</v>
      </c>
      <c r="K17" s="9">
        <v>175</v>
      </c>
    </row>
    <row r="18" spans="1:11" x14ac:dyDescent="0.25">
      <c r="A18" s="39" t="s">
        <v>24</v>
      </c>
      <c r="B18" s="39"/>
      <c r="C18" s="39"/>
      <c r="D18" s="8">
        <f>D19</f>
        <v>15</v>
      </c>
      <c r="E18" s="8">
        <f>F18+G18</f>
        <v>0</v>
      </c>
      <c r="F18" s="9"/>
      <c r="G18" s="9"/>
      <c r="H18" s="8">
        <f>I18+J18</f>
        <v>0</v>
      </c>
      <c r="I18" s="9"/>
      <c r="J18" s="9"/>
      <c r="K18" s="8">
        <f>K19</f>
        <v>15</v>
      </c>
    </row>
    <row r="19" spans="1:11" ht="30.6" customHeight="1" x14ac:dyDescent="0.25">
      <c r="A19" s="10">
        <v>42758</v>
      </c>
      <c r="B19" s="40" t="s">
        <v>5</v>
      </c>
      <c r="C19" s="40"/>
      <c r="D19" s="9">
        <v>15</v>
      </c>
      <c r="E19" s="8">
        <v>0</v>
      </c>
      <c r="F19" s="9">
        <v>0</v>
      </c>
      <c r="G19" s="9">
        <v>0</v>
      </c>
      <c r="H19" s="8">
        <v>0</v>
      </c>
      <c r="I19" s="9">
        <v>0</v>
      </c>
      <c r="J19" s="9">
        <v>0</v>
      </c>
      <c r="K19" s="9">
        <v>15</v>
      </c>
    </row>
    <row r="20" spans="1:11" ht="22.9" customHeight="1" x14ac:dyDescent="0.25">
      <c r="A20" s="39" t="s">
        <v>18</v>
      </c>
      <c r="B20" s="39"/>
      <c r="C20" s="39"/>
      <c r="D20" s="8">
        <f>D21+D22</f>
        <v>260</v>
      </c>
      <c r="E20" s="8">
        <f>E21+E22</f>
        <v>0</v>
      </c>
      <c r="F20" s="8"/>
      <c r="G20" s="8"/>
      <c r="H20" s="8">
        <f>H21+H22</f>
        <v>2</v>
      </c>
      <c r="I20" s="8"/>
      <c r="J20" s="8"/>
      <c r="K20" s="8">
        <f>K21+K22</f>
        <v>258</v>
      </c>
    </row>
    <row r="21" spans="1:11" ht="44.45" customHeight="1" x14ac:dyDescent="0.25">
      <c r="A21" s="9" t="s">
        <v>19</v>
      </c>
      <c r="B21" s="40" t="s">
        <v>20</v>
      </c>
      <c r="C21" s="40"/>
      <c r="D21" s="11">
        <v>167</v>
      </c>
      <c r="E21" s="8">
        <v>0</v>
      </c>
      <c r="F21" s="9">
        <v>0</v>
      </c>
      <c r="G21" s="9">
        <v>0</v>
      </c>
      <c r="H21" s="8">
        <v>1</v>
      </c>
      <c r="I21" s="9">
        <v>0</v>
      </c>
      <c r="J21" s="9">
        <v>1</v>
      </c>
      <c r="K21" s="9">
        <v>166</v>
      </c>
    </row>
    <row r="22" spans="1:11" x14ac:dyDescent="0.25">
      <c r="A22" s="9" t="s">
        <v>21</v>
      </c>
      <c r="B22" s="41" t="s">
        <v>22</v>
      </c>
      <c r="C22" s="41"/>
      <c r="D22" s="11">
        <v>93</v>
      </c>
      <c r="E22" s="8">
        <v>0</v>
      </c>
      <c r="F22" s="9">
        <v>0</v>
      </c>
      <c r="G22" s="9">
        <v>0</v>
      </c>
      <c r="H22" s="8">
        <v>1</v>
      </c>
      <c r="I22" s="9">
        <v>0</v>
      </c>
      <c r="J22" s="9">
        <v>1</v>
      </c>
      <c r="K22" s="9">
        <v>92</v>
      </c>
    </row>
    <row r="23" spans="1:11" ht="21.6" customHeight="1" x14ac:dyDescent="0.25">
      <c r="A23" s="39" t="s">
        <v>23</v>
      </c>
      <c r="B23" s="39"/>
      <c r="C23" s="39"/>
      <c r="D23" s="12">
        <f>D24</f>
        <v>25</v>
      </c>
      <c r="E23" s="8">
        <f>E24</f>
        <v>0</v>
      </c>
      <c r="F23" s="9"/>
      <c r="G23" s="9"/>
      <c r="H23" s="8">
        <f>H24</f>
        <v>0</v>
      </c>
      <c r="I23" s="9"/>
      <c r="J23" s="9"/>
      <c r="K23" s="8">
        <f>K24</f>
        <v>25</v>
      </c>
    </row>
    <row r="24" spans="1:11" ht="24" customHeight="1" x14ac:dyDescent="0.25">
      <c r="A24" s="9" t="s">
        <v>21</v>
      </c>
      <c r="B24" s="42" t="s">
        <v>22</v>
      </c>
      <c r="C24" s="42"/>
      <c r="D24" s="11">
        <v>25</v>
      </c>
      <c r="E24" s="8">
        <v>0</v>
      </c>
      <c r="F24" s="9">
        <v>0</v>
      </c>
      <c r="G24" s="9">
        <v>0</v>
      </c>
      <c r="H24" s="8">
        <v>0</v>
      </c>
      <c r="I24" s="9">
        <v>0</v>
      </c>
      <c r="J24" s="9">
        <v>0</v>
      </c>
      <c r="K24" s="9">
        <v>25</v>
      </c>
    </row>
    <row r="25" spans="1:11" ht="64.150000000000006" customHeight="1" x14ac:dyDescent="0.25">
      <c r="A25" s="45" t="s">
        <v>25</v>
      </c>
      <c r="B25" s="45"/>
      <c r="C25" s="46"/>
      <c r="D25" s="12">
        <f>D26+D27+D28</f>
        <v>72</v>
      </c>
      <c r="E25" s="8">
        <f>E26+E27+E28</f>
        <v>0</v>
      </c>
      <c r="F25" s="9"/>
      <c r="G25" s="9"/>
      <c r="H25" s="8">
        <f>H26+H27+H28</f>
        <v>0</v>
      </c>
      <c r="I25" s="9"/>
      <c r="J25" s="9"/>
      <c r="K25" s="8">
        <f>K26+K27+K28</f>
        <v>72</v>
      </c>
    </row>
    <row r="26" spans="1:11" ht="48" customHeight="1" x14ac:dyDescent="0.25">
      <c r="A26" s="13">
        <v>18103</v>
      </c>
      <c r="B26" s="47" t="s">
        <v>26</v>
      </c>
      <c r="C26" s="48"/>
      <c r="D26" s="11">
        <v>36</v>
      </c>
      <c r="E26" s="8">
        <v>0</v>
      </c>
      <c r="F26" s="9">
        <v>0</v>
      </c>
      <c r="G26" s="9">
        <v>0</v>
      </c>
      <c r="H26" s="8">
        <v>0</v>
      </c>
      <c r="I26" s="9">
        <v>0</v>
      </c>
      <c r="J26" s="9">
        <v>0</v>
      </c>
      <c r="K26" s="9">
        <v>36</v>
      </c>
    </row>
    <row r="27" spans="1:11" ht="48" customHeight="1" x14ac:dyDescent="0.25">
      <c r="A27" s="13">
        <v>19727</v>
      </c>
      <c r="B27" s="49" t="s">
        <v>27</v>
      </c>
      <c r="C27" s="50"/>
      <c r="D27" s="11">
        <v>24</v>
      </c>
      <c r="E27" s="8">
        <v>0</v>
      </c>
      <c r="F27" s="9">
        <v>0</v>
      </c>
      <c r="G27" s="9">
        <v>0</v>
      </c>
      <c r="H27" s="8">
        <v>0</v>
      </c>
      <c r="I27" s="9">
        <v>0</v>
      </c>
      <c r="J27" s="9">
        <v>0</v>
      </c>
      <c r="K27" s="9">
        <v>24</v>
      </c>
    </row>
    <row r="28" spans="1:11" ht="20.45" customHeight="1" x14ac:dyDescent="0.25">
      <c r="A28" s="14">
        <v>17531</v>
      </c>
      <c r="B28" s="29" t="s">
        <v>37</v>
      </c>
      <c r="C28" s="33"/>
      <c r="D28" s="15">
        <v>12</v>
      </c>
      <c r="E28" s="8">
        <v>0</v>
      </c>
      <c r="F28" s="9">
        <v>0</v>
      </c>
      <c r="G28" s="9">
        <v>0</v>
      </c>
      <c r="H28" s="8">
        <v>0</v>
      </c>
      <c r="I28" s="9">
        <v>0</v>
      </c>
      <c r="J28" s="9">
        <v>0</v>
      </c>
      <c r="K28" s="9">
        <v>12</v>
      </c>
    </row>
    <row r="29" spans="1:11" ht="20.45" customHeight="1" x14ac:dyDescent="0.25">
      <c r="A29" s="43"/>
      <c r="B29" s="43"/>
      <c r="C29" s="43"/>
      <c r="D29" s="1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44"/>
      <c r="C30" s="44"/>
      <c r="D30" s="2"/>
      <c r="E30" s="2"/>
      <c r="F30" s="2"/>
      <c r="G30" s="2"/>
      <c r="H30" s="2"/>
      <c r="I30" s="2"/>
      <c r="J30" s="2"/>
      <c r="K30" s="2"/>
    </row>
  </sheetData>
  <mergeCells count="37">
    <mergeCell ref="A29:C29"/>
    <mergeCell ref="B30:C30"/>
    <mergeCell ref="A25:C25"/>
    <mergeCell ref="B26:C26"/>
    <mergeCell ref="B27:C27"/>
    <mergeCell ref="B28:C28"/>
    <mergeCell ref="B17:C17"/>
    <mergeCell ref="A20:C20"/>
    <mergeCell ref="B21:C21"/>
    <mergeCell ref="B22:C22"/>
    <mergeCell ref="B24:C24"/>
    <mergeCell ref="A18:C18"/>
    <mergeCell ref="B19:C19"/>
    <mergeCell ref="A23:C23"/>
    <mergeCell ref="B12:C12"/>
    <mergeCell ref="B13:C13"/>
    <mergeCell ref="B14:C14"/>
    <mergeCell ref="B15:C15"/>
    <mergeCell ref="B16:C16"/>
    <mergeCell ref="A7:C7"/>
    <mergeCell ref="B8:C8"/>
    <mergeCell ref="B9:C9"/>
    <mergeCell ref="B10:C10"/>
    <mergeCell ref="B11:C11"/>
    <mergeCell ref="C1:J1"/>
    <mergeCell ref="K2:K3"/>
    <mergeCell ref="A2:C4"/>
    <mergeCell ref="A5:C5"/>
    <mergeCell ref="A6:C6"/>
    <mergeCell ref="H2:J2"/>
    <mergeCell ref="H3:H4"/>
    <mergeCell ref="E2:G2"/>
    <mergeCell ref="F3:F4"/>
    <mergeCell ref="D2:D4"/>
    <mergeCell ref="E3:E4"/>
    <mergeCell ref="G3:G4"/>
    <mergeCell ref="I3:I4"/>
  </mergeCells>
  <pageMargins left="0.7" right="0.7" top="0.75" bottom="0.75" header="0.3" footer="0.3"/>
  <pageSetup paperSize="9"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2024-10-09T10:17:09Z</dcterms:modified>
</cp:coreProperties>
</file>