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оооп\Рабочие программы  и вся для них\2023-2024\Календарные графики\"/>
    </mc:Choice>
  </mc:AlternateContent>
  <bookViews>
    <workbookView xWindow="120" yWindow="60" windowWidth="19095" windowHeight="8445" activeTab="1"/>
  </bookViews>
  <sheets>
    <sheet name="1 курс" sheetId="1" r:id="rId1"/>
    <sheet name="2 курс" sheetId="2" r:id="rId2"/>
  </sheets>
  <calcPr calcId="162913"/>
</workbook>
</file>

<file path=xl/calcChain.xml><?xml version="1.0" encoding="utf-8"?>
<calcChain xmlns="http://schemas.openxmlformats.org/spreadsheetml/2006/main">
  <c r="AW44" i="2" l="1"/>
  <c r="V44" i="2"/>
  <c r="AW43" i="2"/>
  <c r="V43" i="2"/>
  <c r="AW42" i="2"/>
  <c r="V42" i="2"/>
  <c r="AW41" i="2"/>
  <c r="V41" i="2"/>
  <c r="AV40" i="2"/>
  <c r="AU40" i="2"/>
  <c r="AT40" i="2"/>
  <c r="AS40" i="2"/>
  <c r="AR40" i="2"/>
  <c r="AQ40" i="2"/>
  <c r="AP40" i="2"/>
  <c r="AO40" i="2"/>
  <c r="AN40" i="2"/>
  <c r="AM40" i="2"/>
  <c r="AL40" i="2"/>
  <c r="AK40" i="2"/>
  <c r="AJ40" i="2"/>
  <c r="AI40" i="2"/>
  <c r="AH40" i="2"/>
  <c r="AG40" i="2"/>
  <c r="AF40" i="2"/>
  <c r="AE40" i="2"/>
  <c r="AD40" i="2"/>
  <c r="AC40" i="2"/>
  <c r="AB40" i="2"/>
  <c r="AA40" i="2"/>
  <c r="Z40" i="2"/>
  <c r="Y40" i="2"/>
  <c r="U40" i="2"/>
  <c r="T40" i="2"/>
  <c r="S40" i="2"/>
  <c r="R40" i="2"/>
  <c r="Q40" i="2"/>
  <c r="P40" i="2"/>
  <c r="O40" i="2"/>
  <c r="N40" i="2"/>
  <c r="M40" i="2"/>
  <c r="L40" i="2"/>
  <c r="K40" i="2"/>
  <c r="J40" i="2"/>
  <c r="I40" i="2"/>
  <c r="H40" i="2"/>
  <c r="G40" i="2"/>
  <c r="F40" i="2"/>
  <c r="E40" i="2"/>
  <c r="AV39" i="2"/>
  <c r="AU39" i="2"/>
  <c r="AT39" i="2"/>
  <c r="AS39" i="2"/>
  <c r="AR39" i="2"/>
  <c r="AQ39" i="2"/>
  <c r="AP39" i="2"/>
  <c r="AO39" i="2"/>
  <c r="AN39" i="2"/>
  <c r="AM39" i="2"/>
  <c r="AL39" i="2"/>
  <c r="AK39" i="2"/>
  <c r="AJ39" i="2"/>
  <c r="AI39" i="2"/>
  <c r="AH39" i="2"/>
  <c r="AG39" i="2"/>
  <c r="AF39" i="2"/>
  <c r="AE39" i="2"/>
  <c r="AD39" i="2"/>
  <c r="AC39" i="2"/>
  <c r="AB39" i="2"/>
  <c r="AA39" i="2"/>
  <c r="Z39" i="2"/>
  <c r="Y39" i="2"/>
  <c r="U39" i="2"/>
  <c r="T39" i="2"/>
  <c r="S39" i="2"/>
  <c r="R39" i="2"/>
  <c r="Q39" i="2"/>
  <c r="P39" i="2"/>
  <c r="O39" i="2"/>
  <c r="N39" i="2"/>
  <c r="M39" i="2"/>
  <c r="L39" i="2"/>
  <c r="K39" i="2"/>
  <c r="J39" i="2"/>
  <c r="I39" i="2"/>
  <c r="H39" i="2"/>
  <c r="G39" i="2"/>
  <c r="F39" i="2"/>
  <c r="E39" i="2"/>
  <c r="AW38" i="2"/>
  <c r="V38" i="2"/>
  <c r="AW37" i="2"/>
  <c r="V37" i="2"/>
  <c r="AW36" i="2"/>
  <c r="V36" i="2"/>
  <c r="AW35" i="2"/>
  <c r="V35" i="2"/>
  <c r="AW34" i="2"/>
  <c r="V34" i="2"/>
  <c r="AV33" i="2"/>
  <c r="AU33" i="2"/>
  <c r="AT33" i="2"/>
  <c r="AS33" i="2"/>
  <c r="AR33" i="2"/>
  <c r="AQ33" i="2"/>
  <c r="AP33" i="2"/>
  <c r="AO33" i="2"/>
  <c r="AN33" i="2"/>
  <c r="AM33" i="2"/>
  <c r="AL33" i="2"/>
  <c r="AK33" i="2"/>
  <c r="AJ33" i="2"/>
  <c r="AI33" i="2"/>
  <c r="AH33" i="2"/>
  <c r="AG33" i="2"/>
  <c r="AF33" i="2"/>
  <c r="AE33" i="2"/>
  <c r="AD33" i="2"/>
  <c r="AC33" i="2"/>
  <c r="AB33" i="2"/>
  <c r="AA33" i="2"/>
  <c r="Z33" i="2"/>
  <c r="Y33" i="2"/>
  <c r="V33" i="2"/>
  <c r="AV32" i="2"/>
  <c r="AU32" i="2"/>
  <c r="AT32" i="2"/>
  <c r="AS32" i="2"/>
  <c r="AR32" i="2"/>
  <c r="AQ32" i="2"/>
  <c r="AP32" i="2"/>
  <c r="AO32" i="2"/>
  <c r="AN32" i="2"/>
  <c r="AM32" i="2"/>
  <c r="AL32" i="2"/>
  <c r="AK32" i="2"/>
  <c r="AJ32" i="2"/>
  <c r="AI32" i="2"/>
  <c r="AH32" i="2"/>
  <c r="AG32" i="2"/>
  <c r="AF32" i="2"/>
  <c r="AE32" i="2"/>
  <c r="AD32" i="2"/>
  <c r="AC32" i="2"/>
  <c r="AB32" i="2"/>
  <c r="AA32" i="2"/>
  <c r="Z32" i="2"/>
  <c r="Y32" i="2"/>
  <c r="V32" i="2"/>
  <c r="AW31" i="2"/>
  <c r="V31" i="2"/>
  <c r="AW30" i="2"/>
  <c r="V30" i="2"/>
  <c r="AW29" i="2"/>
  <c r="V29" i="2"/>
  <c r="AW28" i="2"/>
  <c r="V28" i="2"/>
  <c r="AV27" i="2"/>
  <c r="AU27" i="2"/>
  <c r="AT27" i="2"/>
  <c r="AS27" i="2"/>
  <c r="AS25" i="2" s="1"/>
  <c r="AR27" i="2"/>
  <c r="AQ27" i="2"/>
  <c r="AP27" i="2"/>
  <c r="AO27" i="2"/>
  <c r="AN27" i="2"/>
  <c r="AM27" i="2"/>
  <c r="AM25" i="2" s="1"/>
  <c r="AL27" i="2"/>
  <c r="AK27" i="2"/>
  <c r="AJ27" i="2"/>
  <c r="AI27" i="2"/>
  <c r="AH27" i="2"/>
  <c r="AG27" i="2"/>
  <c r="AG25" i="2" s="1"/>
  <c r="AF27" i="2"/>
  <c r="AE27" i="2"/>
  <c r="AD27" i="2"/>
  <c r="AC27" i="2"/>
  <c r="AB27" i="2"/>
  <c r="AA27" i="2"/>
  <c r="AA25" i="2" s="1"/>
  <c r="Z27" i="2"/>
  <c r="Y27" i="2"/>
  <c r="U27" i="2"/>
  <c r="T27" i="2"/>
  <c r="S27" i="2"/>
  <c r="R27" i="2"/>
  <c r="R25" i="2" s="1"/>
  <c r="Q27" i="2"/>
  <c r="P27" i="2"/>
  <c r="O27" i="2"/>
  <c r="N27" i="2"/>
  <c r="M27" i="2"/>
  <c r="L27" i="2"/>
  <c r="L25" i="2" s="1"/>
  <c r="K27" i="2"/>
  <c r="J27" i="2"/>
  <c r="I27" i="2"/>
  <c r="H27" i="2"/>
  <c r="G27" i="2"/>
  <c r="F27" i="2"/>
  <c r="F25" i="2" s="1"/>
  <c r="E27" i="2"/>
  <c r="AV26" i="2"/>
  <c r="AU26" i="2"/>
  <c r="AT26" i="2"/>
  <c r="AS26" i="2"/>
  <c r="AR26" i="2"/>
  <c r="AR24" i="2" s="1"/>
  <c r="AQ26" i="2"/>
  <c r="AP26" i="2"/>
  <c r="AO26" i="2"/>
  <c r="AN26" i="2"/>
  <c r="AM26" i="2"/>
  <c r="AL26" i="2"/>
  <c r="AL24" i="2" s="1"/>
  <c r="AK26" i="2"/>
  <c r="AJ26" i="2"/>
  <c r="AI26" i="2"/>
  <c r="AH26" i="2"/>
  <c r="AG26" i="2"/>
  <c r="AF26" i="2"/>
  <c r="AF24" i="2" s="1"/>
  <c r="AE26" i="2"/>
  <c r="AD26" i="2"/>
  <c r="AC26" i="2"/>
  <c r="AB26" i="2"/>
  <c r="AA26" i="2"/>
  <c r="Z26" i="2"/>
  <c r="Z24" i="2" s="1"/>
  <c r="Y26" i="2"/>
  <c r="U26" i="2"/>
  <c r="T26" i="2"/>
  <c r="S26" i="2"/>
  <c r="R26" i="2"/>
  <c r="Q26" i="2"/>
  <c r="Q24" i="2" s="1"/>
  <c r="P26" i="2"/>
  <c r="O26" i="2"/>
  <c r="N26" i="2"/>
  <c r="M26" i="2"/>
  <c r="L26" i="2"/>
  <c r="K26" i="2"/>
  <c r="K24" i="2" s="1"/>
  <c r="J26" i="2"/>
  <c r="I26" i="2"/>
  <c r="H26" i="2"/>
  <c r="G26" i="2"/>
  <c r="F26" i="2"/>
  <c r="E26" i="2"/>
  <c r="E24" i="2" s="1"/>
  <c r="AV25" i="2"/>
  <c r="AU25" i="2"/>
  <c r="AT25" i="2"/>
  <c r="AR25" i="2"/>
  <c r="AQ25" i="2"/>
  <c r="AP25" i="2"/>
  <c r="AO25" i="2"/>
  <c r="AN25" i="2"/>
  <c r="AL25" i="2"/>
  <c r="AK25" i="2"/>
  <c r="AJ25" i="2"/>
  <c r="AI25" i="2"/>
  <c r="AH25" i="2"/>
  <c r="AF25" i="2"/>
  <c r="AE25" i="2"/>
  <c r="AD25" i="2"/>
  <c r="AC25" i="2"/>
  <c r="AB25" i="2"/>
  <c r="Z25" i="2"/>
  <c r="Y25" i="2"/>
  <c r="U25" i="2"/>
  <c r="T25" i="2"/>
  <c r="S25" i="2"/>
  <c r="Q25" i="2"/>
  <c r="P25" i="2"/>
  <c r="O25" i="2"/>
  <c r="N25" i="2"/>
  <c r="M25" i="2"/>
  <c r="K25" i="2"/>
  <c r="J25" i="2"/>
  <c r="I25" i="2"/>
  <c r="H25" i="2"/>
  <c r="G25" i="2"/>
  <c r="E25" i="2"/>
  <c r="AV24" i="2"/>
  <c r="AU24" i="2"/>
  <c r="AT24" i="2"/>
  <c r="AS24" i="2"/>
  <c r="AQ24" i="2"/>
  <c r="AP24" i="2"/>
  <c r="AO24" i="2"/>
  <c r="AN24" i="2"/>
  <c r="AM24" i="2"/>
  <c r="AK24" i="2"/>
  <c r="AJ24" i="2"/>
  <c r="AI24" i="2"/>
  <c r="AH24" i="2"/>
  <c r="AG24" i="2"/>
  <c r="AE24" i="2"/>
  <c r="AD24" i="2"/>
  <c r="AC24" i="2"/>
  <c r="AB24" i="2"/>
  <c r="AA24" i="2"/>
  <c r="Y24" i="2"/>
  <c r="U24" i="2"/>
  <c r="T24" i="2"/>
  <c r="S24" i="2"/>
  <c r="R24" i="2"/>
  <c r="P24" i="2"/>
  <c r="O24" i="2"/>
  <c r="N24" i="2"/>
  <c r="M24" i="2"/>
  <c r="L24" i="2"/>
  <c r="J24" i="2"/>
  <c r="I24" i="2"/>
  <c r="H24" i="2"/>
  <c r="G24" i="2"/>
  <c r="F24" i="2"/>
  <c r="AW23" i="2"/>
  <c r="V23" i="2"/>
  <c r="AW22" i="2"/>
  <c r="V22" i="2"/>
  <c r="AW21" i="2"/>
  <c r="V21" i="2"/>
  <c r="AW20" i="2"/>
  <c r="V20" i="2"/>
  <c r="AW19" i="2"/>
  <c r="V19" i="2"/>
  <c r="AW18" i="2"/>
  <c r="V18" i="2"/>
  <c r="AW17" i="2"/>
  <c r="V17" i="2"/>
  <c r="AW16" i="2"/>
  <c r="V16" i="2"/>
  <c r="AW15" i="2"/>
  <c r="V15" i="2"/>
  <c r="AW14" i="2"/>
  <c r="V14" i="2"/>
  <c r="AV13" i="2"/>
  <c r="AV46" i="2" s="1"/>
  <c r="AU13" i="2"/>
  <c r="AU46" i="2" s="1"/>
  <c r="AT13" i="2"/>
  <c r="AT46" i="2" s="1"/>
  <c r="AS13" i="2"/>
  <c r="AR13" i="2"/>
  <c r="AR46" i="2" s="1"/>
  <c r="AQ13" i="2"/>
  <c r="AQ46" i="2" s="1"/>
  <c r="AP13" i="2"/>
  <c r="AP46" i="2" s="1"/>
  <c r="AO13" i="2"/>
  <c r="AO46" i="2" s="1"/>
  <c r="AN13" i="2"/>
  <c r="AN46" i="2" s="1"/>
  <c r="AM13" i="2"/>
  <c r="AL13" i="2"/>
  <c r="AL46" i="2" s="1"/>
  <c r="AK13" i="2"/>
  <c r="AK46" i="2" s="1"/>
  <c r="AJ13" i="2"/>
  <c r="AJ46" i="2" s="1"/>
  <c r="AI13" i="2"/>
  <c r="AI46" i="2" s="1"/>
  <c r="AH13" i="2"/>
  <c r="AH46" i="2" s="1"/>
  <c r="AG13" i="2"/>
  <c r="AF13" i="2"/>
  <c r="AF46" i="2" s="1"/>
  <c r="AE13" i="2"/>
  <c r="AE46" i="2" s="1"/>
  <c r="AD13" i="2"/>
  <c r="AD46" i="2" s="1"/>
  <c r="AC13" i="2"/>
  <c r="AC46" i="2" s="1"/>
  <c r="AB13" i="2"/>
  <c r="AB46" i="2" s="1"/>
  <c r="AA13" i="2"/>
  <c r="Z13" i="2"/>
  <c r="Z46" i="2" s="1"/>
  <c r="Y13" i="2"/>
  <c r="Y46" i="2" s="1"/>
  <c r="U13" i="2"/>
  <c r="U46" i="2" s="1"/>
  <c r="T13" i="2"/>
  <c r="T46" i="2" s="1"/>
  <c r="S13" i="2"/>
  <c r="S46" i="2" s="1"/>
  <c r="R13" i="2"/>
  <c r="Q13" i="2"/>
  <c r="Q46" i="2" s="1"/>
  <c r="P13" i="2"/>
  <c r="P46" i="2" s="1"/>
  <c r="O13" i="2"/>
  <c r="O46" i="2" s="1"/>
  <c r="N13" i="2"/>
  <c r="N46" i="2" s="1"/>
  <c r="M13" i="2"/>
  <c r="M46" i="2" s="1"/>
  <c r="L13" i="2"/>
  <c r="K13" i="2"/>
  <c r="K46" i="2" s="1"/>
  <c r="J13" i="2"/>
  <c r="J46" i="2" s="1"/>
  <c r="I13" i="2"/>
  <c r="I46" i="2" s="1"/>
  <c r="H13" i="2"/>
  <c r="H46" i="2" s="1"/>
  <c r="G13" i="2"/>
  <c r="G46" i="2" s="1"/>
  <c r="F13" i="2"/>
  <c r="E13" i="2"/>
  <c r="E46" i="2" s="1"/>
  <c r="AV12" i="2"/>
  <c r="AV45" i="2" s="1"/>
  <c r="AV47" i="2" s="1"/>
  <c r="AU12" i="2"/>
  <c r="AU45" i="2" s="1"/>
  <c r="AT12" i="2"/>
  <c r="AT45" i="2" s="1"/>
  <c r="AT47" i="2" s="1"/>
  <c r="AS12" i="2"/>
  <c r="AS45" i="2" s="1"/>
  <c r="AR12" i="2"/>
  <c r="AQ12" i="2"/>
  <c r="AP12" i="2"/>
  <c r="AP47" i="2" s="1"/>
  <c r="AO12" i="2"/>
  <c r="AN12" i="2"/>
  <c r="AN47" i="2" s="1"/>
  <c r="AM12" i="2"/>
  <c r="AL12" i="2"/>
  <c r="AL47" i="2" s="1"/>
  <c r="AK12" i="2"/>
  <c r="AJ12" i="2"/>
  <c r="AJ47" i="2" s="1"/>
  <c r="AI12" i="2"/>
  <c r="AH12" i="2"/>
  <c r="AH47" i="2" s="1"/>
  <c r="AG12" i="2"/>
  <c r="AF12" i="2"/>
  <c r="AF47" i="2" s="1"/>
  <c r="AE12" i="2"/>
  <c r="AD12" i="2"/>
  <c r="AD47" i="2" s="1"/>
  <c r="AC12" i="2"/>
  <c r="AB12" i="2"/>
  <c r="AA12" i="2"/>
  <c r="Z12" i="2"/>
  <c r="Z47" i="2" s="1"/>
  <c r="Y12" i="2"/>
  <c r="U12" i="2"/>
  <c r="U45" i="2" s="1"/>
  <c r="T12" i="2"/>
  <c r="T45" i="2" s="1"/>
  <c r="S12" i="2"/>
  <c r="S45" i="2" s="1"/>
  <c r="R12" i="2"/>
  <c r="R45" i="2" s="1"/>
  <c r="Q12" i="2"/>
  <c r="P12" i="2"/>
  <c r="P45" i="2" s="1"/>
  <c r="O12" i="2"/>
  <c r="O45" i="2" s="1"/>
  <c r="N12" i="2"/>
  <c r="N45" i="2" s="1"/>
  <c r="M12" i="2"/>
  <c r="M45" i="2" s="1"/>
  <c r="L12" i="2"/>
  <c r="L45" i="2" s="1"/>
  <c r="K12" i="2"/>
  <c r="J12" i="2"/>
  <c r="J45" i="2" s="1"/>
  <c r="I12" i="2"/>
  <c r="I45" i="2" s="1"/>
  <c r="H12" i="2"/>
  <c r="H45" i="2" s="1"/>
  <c r="G12" i="2"/>
  <c r="G45" i="2" s="1"/>
  <c r="F12" i="2"/>
  <c r="F45" i="2" s="1"/>
  <c r="E12" i="2"/>
  <c r="AC25" i="1"/>
  <c r="AO25" i="1"/>
  <c r="BA25" i="1"/>
  <c r="Y26" i="1"/>
  <c r="Z13" i="1"/>
  <c r="BE13" i="1" s="1"/>
  <c r="AA13" i="1"/>
  <c r="AB13" i="1"/>
  <c r="AC13" i="1"/>
  <c r="AD13" i="1"/>
  <c r="AE13" i="1"/>
  <c r="AF13" i="1"/>
  <c r="AG13" i="1"/>
  <c r="AH13" i="1"/>
  <c r="AI13" i="1"/>
  <c r="AJ13" i="1"/>
  <c r="AK13" i="1"/>
  <c r="AL13" i="1"/>
  <c r="AM13" i="1"/>
  <c r="AN13" i="1"/>
  <c r="AO13" i="1"/>
  <c r="AP13" i="1"/>
  <c r="AQ13" i="1"/>
  <c r="AR13" i="1"/>
  <c r="AS13" i="1"/>
  <c r="AT13" i="1"/>
  <c r="AU13" i="1"/>
  <c r="AV13" i="1"/>
  <c r="AW13" i="1"/>
  <c r="AX13" i="1"/>
  <c r="AY13" i="1"/>
  <c r="AZ13" i="1"/>
  <c r="BA13" i="1"/>
  <c r="BB13" i="1"/>
  <c r="BC13" i="1"/>
  <c r="BD13" i="1"/>
  <c r="Y13" i="1"/>
  <c r="AS24" i="1"/>
  <c r="Z33" i="1"/>
  <c r="BE33" i="1" s="1"/>
  <c r="AA33" i="1"/>
  <c r="AB33" i="1"/>
  <c r="AC33" i="1"/>
  <c r="AD33" i="1"/>
  <c r="AE33" i="1"/>
  <c r="AF33" i="1"/>
  <c r="AG33" i="1"/>
  <c r="AH33" i="1"/>
  <c r="AI33" i="1"/>
  <c r="AJ33" i="1"/>
  <c r="AK33" i="1"/>
  <c r="AL33" i="1"/>
  <c r="AM33" i="1"/>
  <c r="AN33" i="1"/>
  <c r="AO33" i="1"/>
  <c r="AP33" i="1"/>
  <c r="AQ33" i="1"/>
  <c r="AR33" i="1"/>
  <c r="AS33" i="1"/>
  <c r="AT33" i="1"/>
  <c r="AU33" i="1"/>
  <c r="AV33" i="1"/>
  <c r="AW33" i="1"/>
  <c r="AX33" i="1"/>
  <c r="AY33" i="1"/>
  <c r="AZ33" i="1"/>
  <c r="BA33" i="1"/>
  <c r="BB33" i="1"/>
  <c r="BC33" i="1"/>
  <c r="BD33" i="1"/>
  <c r="Y33" i="1"/>
  <c r="Z32" i="1"/>
  <c r="AA32" i="1"/>
  <c r="AB32" i="1"/>
  <c r="AC32" i="1"/>
  <c r="AD32" i="1"/>
  <c r="AE32" i="1"/>
  <c r="AF32" i="1"/>
  <c r="AG32" i="1"/>
  <c r="AH32" i="1"/>
  <c r="AI32" i="1"/>
  <c r="AJ32" i="1"/>
  <c r="AK32" i="1"/>
  <c r="AL32" i="1"/>
  <c r="AM32" i="1"/>
  <c r="AN32" i="1"/>
  <c r="AO32" i="1"/>
  <c r="AP32" i="1"/>
  <c r="AQ32" i="1"/>
  <c r="AR32" i="1"/>
  <c r="AS32" i="1"/>
  <c r="AT32" i="1"/>
  <c r="AU32" i="1"/>
  <c r="AV32" i="1"/>
  <c r="AW32" i="1"/>
  <c r="AX32" i="1"/>
  <c r="AY32" i="1"/>
  <c r="AZ32" i="1"/>
  <c r="BA32" i="1"/>
  <c r="BB32" i="1"/>
  <c r="BC32" i="1"/>
  <c r="BD32" i="1"/>
  <c r="Y32" i="1"/>
  <c r="Y24" i="1" s="1"/>
  <c r="BE14" i="1"/>
  <c r="BE15" i="1"/>
  <c r="BE16" i="1"/>
  <c r="BE17" i="1"/>
  <c r="BE18" i="1"/>
  <c r="BE19" i="1"/>
  <c r="BE20" i="1"/>
  <c r="BE21" i="1"/>
  <c r="BE22" i="1"/>
  <c r="BE23" i="1"/>
  <c r="BE28" i="1"/>
  <c r="BE29" i="1"/>
  <c r="BE30" i="1"/>
  <c r="BE31" i="1"/>
  <c r="BE34" i="1"/>
  <c r="BE35" i="1"/>
  <c r="BE36" i="1"/>
  <c r="BE37" i="1"/>
  <c r="BE38" i="1"/>
  <c r="BE41" i="1"/>
  <c r="BE42" i="1"/>
  <c r="BE43" i="1"/>
  <c r="BE44" i="1"/>
  <c r="Z12" i="1"/>
  <c r="AA12" i="1"/>
  <c r="AB12" i="1"/>
  <c r="AC12" i="1"/>
  <c r="AD12" i="1"/>
  <c r="AE12" i="1"/>
  <c r="AF12" i="1"/>
  <c r="AG12" i="1"/>
  <c r="AH12" i="1"/>
  <c r="AI12" i="1"/>
  <c r="AJ12" i="1"/>
  <c r="AK12" i="1"/>
  <c r="AL12" i="1"/>
  <c r="AM12" i="1"/>
  <c r="AN12" i="1"/>
  <c r="AO12" i="1"/>
  <c r="AP12" i="1"/>
  <c r="AQ12" i="1"/>
  <c r="AR12" i="1"/>
  <c r="AS12" i="1"/>
  <c r="AT12" i="1"/>
  <c r="AU12" i="1"/>
  <c r="AV12" i="1"/>
  <c r="AW12" i="1"/>
  <c r="AX12" i="1"/>
  <c r="AY12" i="1"/>
  <c r="AZ12" i="1"/>
  <c r="BA12" i="1"/>
  <c r="BB12" i="1"/>
  <c r="BC12" i="1"/>
  <c r="BD12" i="1"/>
  <c r="Y12" i="1"/>
  <c r="Z27" i="1"/>
  <c r="Z25" i="1" s="1"/>
  <c r="AA27" i="1"/>
  <c r="AA25" i="1" s="1"/>
  <c r="AB27" i="1"/>
  <c r="AB25" i="1" s="1"/>
  <c r="AC27" i="1"/>
  <c r="AD27" i="1"/>
  <c r="AD25" i="1" s="1"/>
  <c r="AE27" i="1"/>
  <c r="AE25" i="1" s="1"/>
  <c r="AF27" i="1"/>
  <c r="AF25" i="1" s="1"/>
  <c r="AG27" i="1"/>
  <c r="AG25" i="1" s="1"/>
  <c r="AH27" i="1"/>
  <c r="AH25" i="1" s="1"/>
  <c r="AI27" i="1"/>
  <c r="AI25" i="1" s="1"/>
  <c r="AJ27" i="1"/>
  <c r="AJ25" i="1" s="1"/>
  <c r="AJ46" i="1" s="1"/>
  <c r="AK27" i="1"/>
  <c r="AK25" i="1" s="1"/>
  <c r="AL27" i="1"/>
  <c r="AL25" i="1" s="1"/>
  <c r="AM27" i="1"/>
  <c r="AM25" i="1" s="1"/>
  <c r="AN27" i="1"/>
  <c r="AN25" i="1" s="1"/>
  <c r="AO27" i="1"/>
  <c r="AP27" i="1"/>
  <c r="AP25" i="1" s="1"/>
  <c r="AQ27" i="1"/>
  <c r="AQ25" i="1" s="1"/>
  <c r="AR27" i="1"/>
  <c r="AR25" i="1" s="1"/>
  <c r="AS27" i="1"/>
  <c r="AS25" i="1" s="1"/>
  <c r="AT27" i="1"/>
  <c r="AT25" i="1" s="1"/>
  <c r="AU27" i="1"/>
  <c r="AU25" i="1" s="1"/>
  <c r="AV27" i="1"/>
  <c r="AV25" i="1" s="1"/>
  <c r="AW27" i="1"/>
  <c r="AW25" i="1" s="1"/>
  <c r="AX27" i="1"/>
  <c r="AX25" i="1" s="1"/>
  <c r="AY27" i="1"/>
  <c r="AY25" i="1" s="1"/>
  <c r="AZ27" i="1"/>
  <c r="AZ25" i="1" s="1"/>
  <c r="BA27" i="1"/>
  <c r="BB27" i="1"/>
  <c r="BB25" i="1" s="1"/>
  <c r="BC27" i="1"/>
  <c r="BC25" i="1" s="1"/>
  <c r="BD27" i="1"/>
  <c r="BD25" i="1" s="1"/>
  <c r="Y27" i="1"/>
  <c r="Y25" i="1" s="1"/>
  <c r="Z26" i="1"/>
  <c r="Z24" i="1" s="1"/>
  <c r="AA26" i="1"/>
  <c r="AA24" i="1" s="1"/>
  <c r="AB26" i="1"/>
  <c r="AB24" i="1" s="1"/>
  <c r="AC26" i="1"/>
  <c r="AD26" i="1"/>
  <c r="AD24" i="1" s="1"/>
  <c r="AE26" i="1"/>
  <c r="AE24" i="1" s="1"/>
  <c r="AF26" i="1"/>
  <c r="AF24" i="1" s="1"/>
  <c r="AG26" i="1"/>
  <c r="AG24" i="1" s="1"/>
  <c r="AH26" i="1"/>
  <c r="AH24" i="1" s="1"/>
  <c r="AI26" i="1"/>
  <c r="AJ26" i="1"/>
  <c r="AJ24" i="1" s="1"/>
  <c r="AK26" i="1"/>
  <c r="AK24" i="1" s="1"/>
  <c r="AL26" i="1"/>
  <c r="AL24" i="1" s="1"/>
  <c r="AM26" i="1"/>
  <c r="AM24" i="1" s="1"/>
  <c r="AN26" i="1"/>
  <c r="AN24" i="1" s="1"/>
  <c r="AO26" i="1"/>
  <c r="AP26" i="1"/>
  <c r="AP24" i="1" s="1"/>
  <c r="AQ26" i="1"/>
  <c r="AQ24" i="1" s="1"/>
  <c r="AR26" i="1"/>
  <c r="AR24" i="1" s="1"/>
  <c r="AS26" i="1"/>
  <c r="AT26" i="1"/>
  <c r="AT24" i="1" s="1"/>
  <c r="AU26" i="1"/>
  <c r="AV26" i="1"/>
  <c r="AV24" i="1" s="1"/>
  <c r="AW26" i="1"/>
  <c r="AW24" i="1" s="1"/>
  <c r="AX26" i="1"/>
  <c r="AX24" i="1" s="1"/>
  <c r="AY26" i="1"/>
  <c r="AY24" i="1" s="1"/>
  <c r="AZ26" i="1"/>
  <c r="AZ24" i="1" s="1"/>
  <c r="BA26" i="1"/>
  <c r="BB26" i="1"/>
  <c r="BB24" i="1" s="1"/>
  <c r="BC26" i="1"/>
  <c r="BC24" i="1" s="1"/>
  <c r="BD26" i="1"/>
  <c r="BD24" i="1" s="1"/>
  <c r="BD40" i="1"/>
  <c r="BC40" i="1"/>
  <c r="BB40" i="1"/>
  <c r="BA40" i="1"/>
  <c r="AZ40" i="1"/>
  <c r="AY40" i="1"/>
  <c r="AX40" i="1"/>
  <c r="AW40" i="1"/>
  <c r="AV40" i="1"/>
  <c r="AU40" i="1"/>
  <c r="AT40" i="1"/>
  <c r="AS40" i="1"/>
  <c r="AR40" i="1"/>
  <c r="AQ40" i="1"/>
  <c r="AP40" i="1"/>
  <c r="AO40" i="1"/>
  <c r="AN40" i="1"/>
  <c r="AM40" i="1"/>
  <c r="AL40" i="1"/>
  <c r="AK40" i="1"/>
  <c r="AJ40" i="1"/>
  <c r="AI40" i="1"/>
  <c r="AH40" i="1"/>
  <c r="AG40" i="1"/>
  <c r="AF40" i="1"/>
  <c r="AE40" i="1"/>
  <c r="AD40" i="1"/>
  <c r="AC40" i="1"/>
  <c r="AB40" i="1"/>
  <c r="AA40" i="1"/>
  <c r="Z40" i="1"/>
  <c r="Y40" i="1"/>
  <c r="BD39" i="1"/>
  <c r="BC39" i="1"/>
  <c r="BB39" i="1"/>
  <c r="BA39" i="1"/>
  <c r="AZ39" i="1"/>
  <c r="AY39" i="1"/>
  <c r="AX39" i="1"/>
  <c r="AW39" i="1"/>
  <c r="AV39" i="1"/>
  <c r="AU39" i="1"/>
  <c r="AT39" i="1"/>
  <c r="AS39" i="1"/>
  <c r="AR39" i="1"/>
  <c r="AQ39" i="1"/>
  <c r="AP39" i="1"/>
  <c r="AO39" i="1"/>
  <c r="AN39" i="1"/>
  <c r="AM39" i="1"/>
  <c r="AL39" i="1"/>
  <c r="AK39" i="1"/>
  <c r="AJ39" i="1"/>
  <c r="AI39" i="1"/>
  <c r="AH39" i="1"/>
  <c r="AG39" i="1"/>
  <c r="AF39" i="1"/>
  <c r="AE39" i="1"/>
  <c r="AD39" i="1"/>
  <c r="AC39" i="1"/>
  <c r="AB39" i="1"/>
  <c r="AA39" i="1"/>
  <c r="Z39" i="1"/>
  <c r="Y39" i="1"/>
  <c r="V38" i="1"/>
  <c r="F40" i="1"/>
  <c r="G40" i="1"/>
  <c r="H40" i="1"/>
  <c r="I40" i="1"/>
  <c r="J40" i="1"/>
  <c r="K40" i="1"/>
  <c r="L40" i="1"/>
  <c r="M40" i="1"/>
  <c r="N40" i="1"/>
  <c r="O40" i="1"/>
  <c r="P40" i="1"/>
  <c r="Q40" i="1"/>
  <c r="R40" i="1"/>
  <c r="S40" i="1"/>
  <c r="T40" i="1"/>
  <c r="U40" i="1"/>
  <c r="E40" i="1"/>
  <c r="F39" i="1"/>
  <c r="G39" i="1"/>
  <c r="H39" i="1"/>
  <c r="I39" i="1"/>
  <c r="J39" i="1"/>
  <c r="K39" i="1"/>
  <c r="L39" i="1"/>
  <c r="M39" i="1"/>
  <c r="N39" i="1"/>
  <c r="O39" i="1"/>
  <c r="P39" i="1"/>
  <c r="Q39" i="1"/>
  <c r="R39" i="1"/>
  <c r="S39" i="1"/>
  <c r="T39" i="1"/>
  <c r="U39" i="1"/>
  <c r="E39" i="1"/>
  <c r="F26" i="1"/>
  <c r="F24" i="1" s="1"/>
  <c r="G26" i="1"/>
  <c r="G24" i="1" s="1"/>
  <c r="H26" i="1"/>
  <c r="H24" i="1" s="1"/>
  <c r="I26" i="1"/>
  <c r="I24" i="1" s="1"/>
  <c r="J26" i="1"/>
  <c r="J24" i="1" s="1"/>
  <c r="K26" i="1"/>
  <c r="K24" i="1" s="1"/>
  <c r="L26" i="1"/>
  <c r="L24" i="1" s="1"/>
  <c r="M26" i="1"/>
  <c r="M24" i="1" s="1"/>
  <c r="N26" i="1"/>
  <c r="N24" i="1" s="1"/>
  <c r="O26" i="1"/>
  <c r="O24" i="1" s="1"/>
  <c r="P26" i="1"/>
  <c r="P24" i="1" s="1"/>
  <c r="Q26" i="1"/>
  <c r="Q24" i="1" s="1"/>
  <c r="R26" i="1"/>
  <c r="R24" i="1" s="1"/>
  <c r="S26" i="1"/>
  <c r="S24" i="1" s="1"/>
  <c r="T26" i="1"/>
  <c r="T24" i="1" s="1"/>
  <c r="U26" i="1"/>
  <c r="U24" i="1" s="1"/>
  <c r="E26" i="1"/>
  <c r="E24" i="1" s="1"/>
  <c r="V31" i="1"/>
  <c r="F27" i="1"/>
  <c r="F25" i="1" s="1"/>
  <c r="G27" i="1"/>
  <c r="G25" i="1" s="1"/>
  <c r="G46" i="1" s="1"/>
  <c r="H27" i="1"/>
  <c r="H25" i="1" s="1"/>
  <c r="I27" i="1"/>
  <c r="I25" i="1" s="1"/>
  <c r="J27" i="1"/>
  <c r="J25" i="1" s="1"/>
  <c r="K27" i="1"/>
  <c r="K25" i="1" s="1"/>
  <c r="L27" i="1"/>
  <c r="L25" i="1" s="1"/>
  <c r="M27" i="1"/>
  <c r="M25" i="1" s="1"/>
  <c r="M46" i="1" s="1"/>
  <c r="N27" i="1"/>
  <c r="N25" i="1" s="1"/>
  <c r="O27" i="1"/>
  <c r="O25" i="1" s="1"/>
  <c r="P27" i="1"/>
  <c r="P25" i="1" s="1"/>
  <c r="Q27" i="1"/>
  <c r="Q25" i="1" s="1"/>
  <c r="R27" i="1"/>
  <c r="R25" i="1" s="1"/>
  <c r="S27" i="1"/>
  <c r="S25" i="1" s="1"/>
  <c r="S46" i="1" s="1"/>
  <c r="T27" i="1"/>
  <c r="T25" i="1" s="1"/>
  <c r="U27" i="1"/>
  <c r="U25" i="1" s="1"/>
  <c r="E27" i="1"/>
  <c r="E25" i="1" s="1"/>
  <c r="F13" i="1"/>
  <c r="F46" i="1" s="1"/>
  <c r="G13" i="1"/>
  <c r="H13" i="1"/>
  <c r="I13" i="1"/>
  <c r="J13" i="1"/>
  <c r="K13" i="1"/>
  <c r="L13" i="1"/>
  <c r="L46" i="1" s="1"/>
  <c r="M13" i="1"/>
  <c r="N13" i="1"/>
  <c r="O13" i="1"/>
  <c r="P13" i="1"/>
  <c r="Q13" i="1"/>
  <c r="R13" i="1"/>
  <c r="R46" i="1" s="1"/>
  <c r="S13" i="1"/>
  <c r="T13" i="1"/>
  <c r="U13" i="1"/>
  <c r="E13" i="1"/>
  <c r="V34" i="1"/>
  <c r="V35" i="1"/>
  <c r="V36" i="1"/>
  <c r="V37" i="1"/>
  <c r="V41" i="1"/>
  <c r="V42" i="1"/>
  <c r="V43" i="1"/>
  <c r="V44" i="1"/>
  <c r="V32" i="1"/>
  <c r="V33" i="1"/>
  <c r="V29" i="1"/>
  <c r="V30" i="1"/>
  <c r="V13" i="1"/>
  <c r="V14" i="1"/>
  <c r="V15" i="1"/>
  <c r="V16" i="1"/>
  <c r="V17" i="1"/>
  <c r="V18" i="1"/>
  <c r="V19" i="1"/>
  <c r="V20" i="1"/>
  <c r="V21" i="1"/>
  <c r="V22" i="1"/>
  <c r="V23" i="1"/>
  <c r="V28" i="1"/>
  <c r="F12" i="1"/>
  <c r="G12" i="1"/>
  <c r="H12" i="1"/>
  <c r="I12" i="1"/>
  <c r="J12" i="1"/>
  <c r="K12" i="1"/>
  <c r="L12" i="1"/>
  <c r="M12" i="1"/>
  <c r="N12" i="1"/>
  <c r="O12" i="1"/>
  <c r="P12" i="1"/>
  <c r="Q12" i="1"/>
  <c r="R12" i="1"/>
  <c r="S12" i="1"/>
  <c r="T12" i="1"/>
  <c r="U12" i="1"/>
  <c r="E12" i="1"/>
  <c r="Q45" i="1" l="1"/>
  <c r="E46" i="1"/>
  <c r="P46" i="1"/>
  <c r="J46" i="1"/>
  <c r="U46" i="1"/>
  <c r="O46" i="1"/>
  <c r="I46" i="1"/>
  <c r="V40" i="1"/>
  <c r="Y46" i="1"/>
  <c r="AY46" i="1"/>
  <c r="AS46" i="1"/>
  <c r="AS47" i="1" s="1"/>
  <c r="AM46" i="1"/>
  <c r="AG46" i="1"/>
  <c r="AA46" i="1"/>
  <c r="K45" i="2"/>
  <c r="Q45" i="2"/>
  <c r="AR45" i="2"/>
  <c r="AR47" i="2" s="1"/>
  <c r="F46" i="2"/>
  <c r="L46" i="2"/>
  <c r="R46" i="2"/>
  <c r="AA46" i="2"/>
  <c r="AG46" i="2"/>
  <c r="AM46" i="2"/>
  <c r="AS46" i="2"/>
  <c r="AS47" i="2" s="1"/>
  <c r="N46" i="1"/>
  <c r="BE32" i="1"/>
  <c r="BC46" i="1"/>
  <c r="AW46" i="1"/>
  <c r="AQ46" i="1"/>
  <c r="AE46" i="1"/>
  <c r="AS45" i="1"/>
  <c r="H46" i="1"/>
  <c r="AC46" i="1"/>
  <c r="AI46" i="1"/>
  <c r="AB47" i="2"/>
  <c r="AK46" i="1"/>
  <c r="T46" i="1"/>
  <c r="Q46" i="1"/>
  <c r="K46" i="1"/>
  <c r="BA24" i="1"/>
  <c r="BA45" i="1" s="1"/>
  <c r="BA47" i="1" s="1"/>
  <c r="AU24" i="1"/>
  <c r="AO24" i="1"/>
  <c r="AI24" i="1"/>
  <c r="AC24" i="1"/>
  <c r="BA46" i="1"/>
  <c r="AU46" i="1"/>
  <c r="AO46" i="1"/>
  <c r="BC45" i="1"/>
  <c r="BC47" i="1" s="1"/>
  <c r="AY45" i="1"/>
  <c r="BE25" i="1"/>
  <c r="BB45" i="1"/>
  <c r="AX45" i="1"/>
  <c r="AX47" i="1" s="1"/>
  <c r="AT45" i="1"/>
  <c r="BD46" i="1"/>
  <c r="AZ46" i="1"/>
  <c r="AV46" i="1"/>
  <c r="AR46" i="1"/>
  <c r="AN46" i="1"/>
  <c r="AF46" i="1"/>
  <c r="AB46" i="1"/>
  <c r="AW45" i="1"/>
  <c r="AW47" i="1" s="1"/>
  <c r="BD45" i="1"/>
  <c r="AZ45" i="1"/>
  <c r="AZ47" i="1" s="1"/>
  <c r="AV45" i="1"/>
  <c r="AR45" i="1"/>
  <c r="AR47" i="1" s="1"/>
  <c r="BB46" i="1"/>
  <c r="AX46" i="1"/>
  <c r="AT46" i="1"/>
  <c r="AP46" i="1"/>
  <c r="AL46" i="1"/>
  <c r="AH46" i="1"/>
  <c r="Z46" i="1"/>
  <c r="AD46" i="1"/>
  <c r="AU45" i="1"/>
  <c r="AU47" i="1" s="1"/>
  <c r="F47" i="2"/>
  <c r="J47" i="2"/>
  <c r="N47" i="2"/>
  <c r="R47" i="2"/>
  <c r="AC47" i="2"/>
  <c r="AG47" i="2"/>
  <c r="AK47" i="2"/>
  <c r="AO47" i="2"/>
  <c r="V27" i="2"/>
  <c r="V27" i="1"/>
  <c r="Y45" i="1"/>
  <c r="Y47" i="1" s="1"/>
  <c r="H47" i="2"/>
  <c r="P47" i="2"/>
  <c r="AA47" i="2"/>
  <c r="AE47" i="2"/>
  <c r="AI47" i="2"/>
  <c r="AM47" i="2"/>
  <c r="AQ47" i="2"/>
  <c r="AU47" i="2"/>
  <c r="V25" i="2"/>
  <c r="AW32" i="2"/>
  <c r="V40" i="2"/>
  <c r="AW39" i="2"/>
  <c r="AW24" i="2"/>
  <c r="AW26" i="2"/>
  <c r="V24" i="2"/>
  <c r="AW25" i="2"/>
  <c r="V26" i="2"/>
  <c r="AW27" i="2"/>
  <c r="AW33" i="2"/>
  <c r="AW40" i="2"/>
  <c r="V39" i="2"/>
  <c r="T47" i="2"/>
  <c r="L47" i="2"/>
  <c r="V12" i="2"/>
  <c r="G47" i="2"/>
  <c r="I47" i="2"/>
  <c r="K47" i="2"/>
  <c r="M47" i="2"/>
  <c r="O47" i="2"/>
  <c r="Q47" i="2"/>
  <c r="S47" i="2"/>
  <c r="U47" i="2"/>
  <c r="Y47" i="2"/>
  <c r="AW45" i="2"/>
  <c r="V46" i="2"/>
  <c r="AW12" i="2"/>
  <c r="V13" i="2"/>
  <c r="E45" i="2"/>
  <c r="AW13" i="2"/>
  <c r="AO45" i="1"/>
  <c r="AO47" i="1" s="1"/>
  <c r="AN45" i="1"/>
  <c r="AM45" i="1"/>
  <c r="AM47" i="1" s="1"/>
  <c r="AL45" i="1"/>
  <c r="AK45" i="1"/>
  <c r="AK47" i="1" s="1"/>
  <c r="AJ45" i="1"/>
  <c r="AJ47" i="1" s="1"/>
  <c r="AI45" i="1"/>
  <c r="AI47" i="1" s="1"/>
  <c r="AH45" i="1"/>
  <c r="AH47" i="1" s="1"/>
  <c r="AG45" i="1"/>
  <c r="AG47" i="1" s="1"/>
  <c r="AF45" i="1"/>
  <c r="AF47" i="1" s="1"/>
  <c r="AE45" i="1"/>
  <c r="AE47" i="1" s="1"/>
  <c r="AD45" i="1"/>
  <c r="AC45" i="1"/>
  <c r="AC47" i="1" s="1"/>
  <c r="AB45" i="1"/>
  <c r="AA45" i="1"/>
  <c r="AA47" i="1" s="1"/>
  <c r="Z45" i="1"/>
  <c r="AQ45" i="1"/>
  <c r="AQ47" i="1" s="1"/>
  <c r="AP45" i="1"/>
  <c r="AP47" i="1" s="1"/>
  <c r="BE40" i="1"/>
  <c r="BE39" i="1"/>
  <c r="BE24" i="1"/>
  <c r="BE27" i="1"/>
  <c r="BE26" i="1"/>
  <c r="BE12" i="1"/>
  <c r="Q47" i="1"/>
  <c r="U45" i="1"/>
  <c r="U47" i="1" s="1"/>
  <c r="M45" i="1"/>
  <c r="M47" i="1" s="1"/>
  <c r="K45" i="1"/>
  <c r="K47" i="1" s="1"/>
  <c r="I45" i="1"/>
  <c r="I47" i="1" s="1"/>
  <c r="E45" i="1"/>
  <c r="E47" i="1" s="1"/>
  <c r="J45" i="1"/>
  <c r="J47" i="1" s="1"/>
  <c r="H45" i="1"/>
  <c r="V46" i="1"/>
  <c r="H47" i="1"/>
  <c r="S45" i="1"/>
  <c r="S47" i="1" s="1"/>
  <c r="P45" i="1"/>
  <c r="T45" i="1"/>
  <c r="T47" i="1" s="1"/>
  <c r="L45" i="1"/>
  <c r="L47" i="1" s="1"/>
  <c r="R45" i="1"/>
  <c r="R47" i="1" s="1"/>
  <c r="O45" i="1"/>
  <c r="O47" i="1" s="1"/>
  <c r="N45" i="1"/>
  <c r="N47" i="1" s="1"/>
  <c r="G45" i="1"/>
  <c r="G47" i="1" s="1"/>
  <c r="V39" i="1"/>
  <c r="F45" i="1"/>
  <c r="F47" i="1" s="1"/>
  <c r="V25" i="1"/>
  <c r="V26" i="1"/>
  <c r="V24" i="1"/>
  <c r="V12" i="1"/>
  <c r="BE46" i="1" l="1"/>
  <c r="AW46" i="2"/>
  <c r="AY47" i="1"/>
  <c r="AB47" i="1"/>
  <c r="AN47" i="1"/>
  <c r="BD47" i="1"/>
  <c r="BB47" i="1"/>
  <c r="Z47" i="1"/>
  <c r="AL47" i="1"/>
  <c r="AW47" i="2"/>
  <c r="AD47" i="1"/>
  <c r="AV47" i="1"/>
  <c r="AT47" i="1"/>
  <c r="V45" i="2"/>
  <c r="E47" i="2"/>
  <c r="V47" i="2" s="1"/>
  <c r="BE45" i="1"/>
  <c r="P47" i="1"/>
  <c r="V47" i="1" s="1"/>
  <c r="V45" i="1"/>
  <c r="BE47" i="1" l="1"/>
</calcChain>
</file>

<file path=xl/sharedStrings.xml><?xml version="1.0" encoding="utf-8"?>
<sst xmlns="http://schemas.openxmlformats.org/spreadsheetml/2006/main" count="318" uniqueCount="67">
  <si>
    <t>КУРС, ГРУППА</t>
  </si>
  <si>
    <t>Индекс</t>
  </si>
  <si>
    <t>Наименование циклов, разделов дисциплин, профессиональных модулей, МДК, практик</t>
  </si>
  <si>
    <t>обязат. теорет.</t>
  </si>
  <si>
    <t>К</t>
  </si>
  <si>
    <t>сам. раб.</t>
  </si>
  <si>
    <t>ПМ. 00</t>
  </si>
  <si>
    <t>ПМ.02.</t>
  </si>
  <si>
    <t>МДК. 02.01</t>
  </si>
  <si>
    <t>Физическая культура</t>
  </si>
  <si>
    <t>Итого  часов в неделю</t>
  </si>
  <si>
    <t>Виды  учебной нагрузки</t>
  </si>
  <si>
    <r>
      <t>Сентябрь (</t>
    </r>
    <r>
      <rPr>
        <sz val="10"/>
        <color indexed="10"/>
        <rFont val="Times New Roman"/>
        <family val="1"/>
        <charset val="204"/>
      </rPr>
      <t>C</t>
    </r>
    <r>
      <rPr>
        <sz val="10"/>
        <color indexed="8"/>
        <rFont val="Times New Roman"/>
        <family val="1"/>
        <charset val="204"/>
      </rPr>
      <t xml:space="preserve">) </t>
    </r>
  </si>
  <si>
    <r>
      <t>Октябрь (</t>
    </r>
    <r>
      <rPr>
        <sz val="10"/>
        <color indexed="10"/>
        <rFont val="Times New Roman"/>
        <family val="1"/>
        <charset val="204"/>
      </rPr>
      <t>О</t>
    </r>
    <r>
      <rPr>
        <sz val="10"/>
        <color indexed="8"/>
        <rFont val="Times New Roman"/>
        <family val="1"/>
        <charset val="204"/>
      </rPr>
      <t xml:space="preserve">)   </t>
    </r>
  </si>
  <si>
    <r>
      <t xml:space="preserve">     Ноябрь (</t>
    </r>
    <r>
      <rPr>
        <sz val="10"/>
        <color indexed="10"/>
        <rFont val="Times New Roman"/>
        <family val="1"/>
        <charset val="204"/>
      </rPr>
      <t>Н</t>
    </r>
    <r>
      <rPr>
        <sz val="10"/>
        <color indexed="8"/>
        <rFont val="Times New Roman"/>
        <family val="1"/>
        <charset val="204"/>
      </rPr>
      <t xml:space="preserve">)     </t>
    </r>
  </si>
  <si>
    <r>
      <t>Декабрь  (</t>
    </r>
    <r>
      <rPr>
        <sz val="10"/>
        <color indexed="10"/>
        <rFont val="Times New Roman"/>
        <family val="1"/>
        <charset val="204"/>
      </rPr>
      <t>Д</t>
    </r>
    <r>
      <rPr>
        <sz val="10"/>
        <color indexed="8"/>
        <rFont val="Times New Roman"/>
        <family val="1"/>
        <charset val="204"/>
      </rPr>
      <t xml:space="preserve">)    </t>
    </r>
  </si>
  <si>
    <r>
      <t>Январь (</t>
    </r>
    <r>
      <rPr>
        <sz val="10"/>
        <color indexed="10"/>
        <rFont val="Times New Roman"/>
        <family val="1"/>
        <charset val="204"/>
      </rPr>
      <t>Я</t>
    </r>
    <r>
      <rPr>
        <sz val="10"/>
        <color indexed="8"/>
        <rFont val="Times New Roman"/>
        <family val="1"/>
        <charset val="204"/>
      </rPr>
      <t xml:space="preserve">) </t>
    </r>
  </si>
  <si>
    <r>
      <t>Февраль (</t>
    </r>
    <r>
      <rPr>
        <sz val="10"/>
        <color indexed="10"/>
        <rFont val="Times New Roman"/>
        <family val="1"/>
        <charset val="204"/>
      </rPr>
      <t>Ф</t>
    </r>
    <r>
      <rPr>
        <sz val="10"/>
        <color indexed="8"/>
        <rFont val="Times New Roman"/>
        <family val="1"/>
        <charset val="204"/>
      </rPr>
      <t xml:space="preserve">) </t>
    </r>
  </si>
  <si>
    <r>
      <t>Март (</t>
    </r>
    <r>
      <rPr>
        <sz val="10"/>
        <color indexed="10"/>
        <rFont val="Times New Roman"/>
        <family val="1"/>
        <charset val="204"/>
      </rPr>
      <t>М</t>
    </r>
    <r>
      <rPr>
        <sz val="10"/>
        <color indexed="8"/>
        <rFont val="Times New Roman"/>
        <family val="1"/>
        <charset val="204"/>
      </rPr>
      <t xml:space="preserve">)    </t>
    </r>
  </si>
  <si>
    <r>
      <t>Апрель (</t>
    </r>
    <r>
      <rPr>
        <sz val="10"/>
        <color indexed="10"/>
        <rFont val="Times New Roman"/>
        <family val="1"/>
        <charset val="204"/>
      </rPr>
      <t>А</t>
    </r>
    <r>
      <rPr>
        <sz val="10"/>
        <color indexed="8"/>
        <rFont val="Times New Roman"/>
        <family val="1"/>
        <charset val="204"/>
      </rPr>
      <t xml:space="preserve">)       </t>
    </r>
  </si>
  <si>
    <r>
      <t>Май (</t>
    </r>
    <r>
      <rPr>
        <sz val="10"/>
        <color indexed="10"/>
        <rFont val="Times New Roman"/>
        <family val="1"/>
        <charset val="204"/>
      </rPr>
      <t>М</t>
    </r>
    <r>
      <rPr>
        <sz val="10"/>
        <color indexed="8"/>
        <rFont val="Times New Roman"/>
        <family val="1"/>
        <charset val="204"/>
      </rPr>
      <t xml:space="preserve">)           </t>
    </r>
  </si>
  <si>
    <r>
      <t>Июнь (</t>
    </r>
    <r>
      <rPr>
        <sz val="10"/>
        <color indexed="10"/>
        <rFont val="Times New Roman"/>
        <family val="1"/>
        <charset val="204"/>
      </rPr>
      <t>И</t>
    </r>
    <r>
      <rPr>
        <sz val="10"/>
        <color indexed="8"/>
        <rFont val="Times New Roman"/>
        <family val="1"/>
        <charset val="204"/>
      </rPr>
      <t>)</t>
    </r>
  </si>
  <si>
    <r>
      <t xml:space="preserve">Июль   </t>
    </r>
    <r>
      <rPr>
        <sz val="10"/>
        <color rgb="FFFF0000"/>
        <rFont val="Times New Roman"/>
        <family val="1"/>
        <charset val="204"/>
      </rPr>
      <t xml:space="preserve"> (И)</t>
    </r>
  </si>
  <si>
    <r>
      <t xml:space="preserve">Август          </t>
    </r>
    <r>
      <rPr>
        <sz val="10"/>
        <color rgb="FFFF0000"/>
        <rFont val="Times New Roman"/>
        <family val="1"/>
        <charset val="204"/>
      </rPr>
      <t xml:space="preserve"> (А)</t>
    </r>
  </si>
  <si>
    <t>Всего за I  - полуг.</t>
  </si>
  <si>
    <t>Всего часов по учебному плану</t>
  </si>
  <si>
    <t>Номера колендарных        недель</t>
  </si>
  <si>
    <t>Номера колендарных   недель</t>
  </si>
  <si>
    <t>Общеобразовательный цикл</t>
  </si>
  <si>
    <t>Безопасность жизнедеятельности</t>
  </si>
  <si>
    <t>Профессиональныу модули</t>
  </si>
  <si>
    <t>уп.02</t>
  </si>
  <si>
    <t>ФК</t>
  </si>
  <si>
    <t>Всего часов в неделю теоретической подготовки и учебной практики</t>
  </si>
  <si>
    <t>Всего часов самостоятельной работы</t>
  </si>
  <si>
    <t xml:space="preserve">   1  курс          Календарный график учебного процесса учебный год по профессии  19727  "Штукатур"    срок   обучения 1 года 10 месяцев</t>
  </si>
  <si>
    <t>ОП.00</t>
  </si>
  <si>
    <t>ОП.01</t>
  </si>
  <si>
    <t>ОП.02</t>
  </si>
  <si>
    <t>ОП.03</t>
  </si>
  <si>
    <t>ОП.04</t>
  </si>
  <si>
    <t>ОП.05</t>
  </si>
  <si>
    <t>Основы материаловедения</t>
  </si>
  <si>
    <t>Основы электротехники</t>
  </si>
  <si>
    <t>Основы строительного черчения</t>
  </si>
  <si>
    <t>Основы технологии отделочных строительных работ</t>
  </si>
  <si>
    <t>ПМ.01.</t>
  </si>
  <si>
    <t>Выполнение штукатурных работ</t>
  </si>
  <si>
    <t>МДК. 01.01</t>
  </si>
  <si>
    <t>Технология штукатурных работ</t>
  </si>
  <si>
    <t>уп.01</t>
  </si>
  <si>
    <t>ПП. 01</t>
  </si>
  <si>
    <t>УП.01.</t>
  </si>
  <si>
    <t>пп.01</t>
  </si>
  <si>
    <t>Основы трудоустройства  на работу</t>
  </si>
  <si>
    <t>Способы поиска работы, трудоустройство</t>
  </si>
  <si>
    <t>УП.02</t>
  </si>
  <si>
    <t>Учебная  пратика</t>
  </si>
  <si>
    <t>С.00</t>
  </si>
  <si>
    <t>Цыкл социальной адаптации</t>
  </si>
  <si>
    <t>СМ.01</t>
  </si>
  <si>
    <t>СМ.02</t>
  </si>
  <si>
    <t>Социально - бытовая ориентировка</t>
  </si>
  <si>
    <t>Коррекционные занятия</t>
  </si>
  <si>
    <t>Учебная   пратика</t>
  </si>
  <si>
    <t>Производственная практика</t>
  </si>
  <si>
    <t xml:space="preserve">   2  курс          Календарный график учебного процесса учебный год по профессии  19727  "Штукатур"    срок   обучения 1 года 10 месяцев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</si>
</sst>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&quot;р.&quot;_-;\-* #,##0.00&quot;р.&quot;_-;_-* &quot;-&quot;??&quot;р.&quot;_-;_-@_-"/>
    <numFmt numFmtId="164" formatCode="#,##0_ ;\-#,##0\ 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b/>
      <sz val="9"/>
      <color indexed="8"/>
      <name val="Times New Roman"/>
      <family val="1"/>
      <charset val="204"/>
    </font>
  </fonts>
  <fills count="19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8B72AA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FF66CC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ED72F6"/>
        <bgColor indexed="64"/>
      </patternFill>
    </fill>
    <fill>
      <patternFill patternType="solid">
        <fgColor rgb="FF66FFCC"/>
        <bgColor indexed="64"/>
      </patternFill>
    </fill>
    <fill>
      <patternFill patternType="solid">
        <fgColor rgb="FF92D05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4" fontId="2" fillId="0" borderId="0" applyFont="0" applyFill="0" applyBorder="0" applyAlignment="0" applyProtection="0"/>
  </cellStyleXfs>
  <cellXfs count="132">
    <xf numFmtId="0" fontId="0" fillId="0" borderId="0" xfId="0"/>
    <xf numFmtId="0" fontId="0" fillId="0" borderId="0" xfId="0"/>
    <xf numFmtId="0" fontId="3" fillId="7" borderId="1" xfId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5" fillId="0" borderId="0" xfId="1" applyFont="1"/>
    <xf numFmtId="0" fontId="3" fillId="0" borderId="0" xfId="1" applyFont="1" applyAlignment="1">
      <alignment wrapText="1"/>
    </xf>
    <xf numFmtId="0" fontId="3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textRotation="90" wrapText="1"/>
    </xf>
    <xf numFmtId="0" fontId="8" fillId="0" borderId="1" xfId="1" applyFont="1" applyBorder="1" applyAlignment="1">
      <alignment horizontal="center" wrapText="1"/>
    </xf>
    <xf numFmtId="0" fontId="4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wrapText="1"/>
    </xf>
    <xf numFmtId="0" fontId="4" fillId="0" borderId="1" xfId="1" applyFont="1" applyBorder="1" applyAlignment="1">
      <alignment horizontal="center" wrapText="1"/>
    </xf>
    <xf numFmtId="0" fontId="3" fillId="2" borderId="1" xfId="1" applyFont="1" applyFill="1" applyBorder="1" applyAlignment="1">
      <alignment horizontal="center" vertical="center" wrapText="1"/>
    </xf>
    <xf numFmtId="0" fontId="3" fillId="6" borderId="1" xfId="1" applyFont="1" applyFill="1" applyBorder="1" applyAlignment="1">
      <alignment horizontal="center" vertical="center" wrapText="1"/>
    </xf>
    <xf numFmtId="0" fontId="3" fillId="12" borderId="1" xfId="1" applyFont="1" applyFill="1" applyBorder="1" applyAlignment="1">
      <alignment horizontal="center" wrapText="1"/>
    </xf>
    <xf numFmtId="0" fontId="3" fillId="12" borderId="1" xfId="1" applyFont="1" applyFill="1" applyBorder="1" applyAlignment="1">
      <alignment horizontal="center" vertical="center" wrapText="1"/>
    </xf>
    <xf numFmtId="0" fontId="4" fillId="12" borderId="1" xfId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3" fillId="10" borderId="1" xfId="1" applyFont="1" applyFill="1" applyBorder="1" applyAlignment="1">
      <alignment horizontal="center" vertical="center" wrapText="1"/>
    </xf>
    <xf numFmtId="0" fontId="3" fillId="6" borderId="1" xfId="1" applyFont="1" applyFill="1" applyBorder="1" applyAlignment="1">
      <alignment horizontal="center" wrapText="1"/>
    </xf>
    <xf numFmtId="0" fontId="3" fillId="8" borderId="1" xfId="1" applyFont="1" applyFill="1" applyBorder="1" applyAlignment="1">
      <alignment horizontal="center" wrapText="1"/>
    </xf>
    <xf numFmtId="0" fontId="3" fillId="8" borderId="1" xfId="1" applyFont="1" applyFill="1" applyBorder="1" applyAlignment="1">
      <alignment horizontal="center" vertical="center" wrapText="1"/>
    </xf>
    <xf numFmtId="0" fontId="3" fillId="9" borderId="5" xfId="1" applyFont="1" applyFill="1" applyBorder="1" applyAlignment="1">
      <alignment horizontal="center" vertical="center" wrapText="1"/>
    </xf>
    <xf numFmtId="0" fontId="3" fillId="9" borderId="1" xfId="1" applyFont="1" applyFill="1" applyBorder="1" applyAlignment="1">
      <alignment horizontal="center" vertical="center" wrapText="1"/>
    </xf>
    <xf numFmtId="0" fontId="3" fillId="11" borderId="1" xfId="1" applyFont="1" applyFill="1" applyBorder="1" applyAlignment="1">
      <alignment horizontal="center" vertical="center" wrapText="1"/>
    </xf>
    <xf numFmtId="164" fontId="3" fillId="6" borderId="1" xfId="1" applyNumberFormat="1" applyFont="1" applyFill="1" applyBorder="1" applyAlignment="1">
      <alignment horizontal="center" vertical="center" wrapText="1"/>
    </xf>
    <xf numFmtId="0" fontId="4" fillId="4" borderId="15" xfId="1" applyFont="1" applyFill="1" applyBorder="1" applyAlignment="1">
      <alignment horizontal="center" vertical="center" wrapText="1"/>
    </xf>
    <xf numFmtId="0" fontId="3" fillId="4" borderId="1" xfId="1" applyFont="1" applyFill="1" applyBorder="1" applyAlignment="1">
      <alignment horizontal="center" vertical="center" wrapText="1"/>
    </xf>
    <xf numFmtId="0" fontId="8" fillId="0" borderId="1" xfId="1" applyFont="1" applyBorder="1" applyAlignment="1">
      <alignment wrapText="1"/>
    </xf>
    <xf numFmtId="0" fontId="5" fillId="0" borderId="0" xfId="0" applyFont="1" applyAlignment="1">
      <alignment horizontal="center" vertical="center"/>
    </xf>
    <xf numFmtId="0" fontId="3" fillId="0" borderId="8" xfId="1" applyFont="1" applyBorder="1" applyAlignment="1">
      <alignment horizontal="center" wrapText="1"/>
    </xf>
    <xf numFmtId="0" fontId="5" fillId="0" borderId="1" xfId="0" applyFont="1" applyBorder="1" applyAlignment="1">
      <alignment horizontal="center" vertical="center"/>
    </xf>
    <xf numFmtId="0" fontId="3" fillId="14" borderId="1" xfId="1" applyFont="1" applyFill="1" applyBorder="1" applyAlignment="1">
      <alignment horizontal="center" vertical="center" wrapText="1"/>
    </xf>
    <xf numFmtId="0" fontId="3" fillId="14" borderId="1" xfId="1" applyFont="1" applyFill="1" applyBorder="1" applyAlignment="1">
      <alignment horizontal="center" wrapText="1"/>
    </xf>
    <xf numFmtId="0" fontId="3" fillId="14" borderId="1" xfId="1" applyFont="1" applyFill="1" applyBorder="1" applyAlignment="1">
      <alignment wrapText="1"/>
    </xf>
    <xf numFmtId="0" fontId="4" fillId="14" borderId="1" xfId="1" applyFont="1" applyFill="1" applyBorder="1" applyAlignment="1">
      <alignment horizontal="center" vertical="center" wrapText="1"/>
    </xf>
    <xf numFmtId="0" fontId="3" fillId="9" borderId="17" xfId="1" applyFont="1" applyFill="1" applyBorder="1" applyAlignment="1">
      <alignment horizontal="center" vertical="center" wrapText="1"/>
    </xf>
    <xf numFmtId="0" fontId="3" fillId="5" borderId="17" xfId="1" applyFont="1" applyFill="1" applyBorder="1" applyAlignment="1">
      <alignment horizontal="center" vertical="center" wrapText="1"/>
    </xf>
    <xf numFmtId="0" fontId="5" fillId="0" borderId="0" xfId="1" applyFont="1" applyAlignment="1"/>
    <xf numFmtId="0" fontId="4" fillId="11" borderId="17" xfId="1" applyFont="1" applyFill="1" applyBorder="1" applyAlignment="1">
      <alignment horizontal="center" vertical="center" wrapText="1"/>
    </xf>
    <xf numFmtId="0" fontId="4" fillId="10" borderId="17" xfId="1" applyFont="1" applyFill="1" applyBorder="1" applyAlignment="1">
      <alignment horizontal="center" vertical="center" wrapText="1"/>
    </xf>
    <xf numFmtId="0" fontId="3" fillId="9" borderId="8" xfId="1" applyFont="1" applyFill="1" applyBorder="1" applyAlignment="1">
      <alignment horizontal="center" vertical="center" wrapText="1"/>
    </xf>
    <xf numFmtId="0" fontId="3" fillId="9" borderId="9" xfId="1" applyFont="1" applyFill="1" applyBorder="1" applyAlignment="1">
      <alignment horizontal="center" vertical="center" wrapText="1"/>
    </xf>
    <xf numFmtId="0" fontId="3" fillId="9" borderId="6" xfId="1" applyFont="1" applyFill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4" fillId="4" borderId="15" xfId="1" applyFont="1" applyFill="1" applyBorder="1" applyAlignment="1">
      <alignment horizontal="center" vertical="center" wrapText="1"/>
    </xf>
    <xf numFmtId="0" fontId="3" fillId="14" borderId="8" xfId="1" applyFont="1" applyFill="1" applyBorder="1" applyAlignment="1">
      <alignment horizontal="center" vertical="center" wrapText="1"/>
    </xf>
    <xf numFmtId="0" fontId="3" fillId="15" borderId="1" xfId="1" applyFont="1" applyFill="1" applyBorder="1" applyAlignment="1">
      <alignment horizontal="center" wrapText="1"/>
    </xf>
    <xf numFmtId="0" fontId="3" fillId="15" borderId="1" xfId="1" applyFont="1" applyFill="1" applyBorder="1" applyAlignment="1">
      <alignment horizontal="center" vertical="center" wrapText="1"/>
    </xf>
    <xf numFmtId="0" fontId="3" fillId="16" borderId="1" xfId="1" applyFont="1" applyFill="1" applyBorder="1" applyAlignment="1">
      <alignment horizontal="center" wrapText="1"/>
    </xf>
    <xf numFmtId="0" fontId="4" fillId="4" borderId="15" xfId="1" applyFont="1" applyFill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wrapText="1"/>
    </xf>
    <xf numFmtId="0" fontId="3" fillId="5" borderId="1" xfId="1" applyFont="1" applyFill="1" applyBorder="1" applyAlignment="1">
      <alignment horizontal="center" wrapText="1"/>
    </xf>
    <xf numFmtId="0" fontId="3" fillId="5" borderId="17" xfId="1" applyFont="1" applyFill="1" applyBorder="1" applyAlignment="1">
      <alignment horizontal="center" wrapText="1"/>
    </xf>
    <xf numFmtId="0" fontId="3" fillId="9" borderId="1" xfId="1" applyFont="1" applyFill="1" applyBorder="1" applyAlignment="1">
      <alignment vertical="center" wrapText="1"/>
    </xf>
    <xf numFmtId="0" fontId="3" fillId="16" borderId="1" xfId="1" applyFont="1" applyFill="1" applyBorder="1" applyAlignment="1">
      <alignment horizontal="center" vertical="center" wrapText="1"/>
    </xf>
    <xf numFmtId="0" fontId="3" fillId="5" borderId="1" xfId="1" applyFont="1" applyFill="1" applyBorder="1" applyAlignment="1">
      <alignment horizontal="center" vertical="center" wrapText="1"/>
    </xf>
    <xf numFmtId="0" fontId="3" fillId="17" borderId="1" xfId="1" applyFont="1" applyFill="1" applyBorder="1" applyAlignment="1">
      <alignment horizontal="center" wrapText="1"/>
    </xf>
    <xf numFmtId="0" fontId="3" fillId="17" borderId="1" xfId="1" applyFont="1" applyFill="1" applyBorder="1" applyAlignment="1">
      <alignment horizontal="center" vertical="center" wrapText="1"/>
    </xf>
    <xf numFmtId="0" fontId="3" fillId="18" borderId="1" xfId="1" applyFont="1" applyFill="1" applyBorder="1" applyAlignment="1">
      <alignment horizontal="center" wrapText="1"/>
    </xf>
    <xf numFmtId="0" fontId="3" fillId="18" borderId="1" xfId="1" applyFont="1" applyFill="1" applyBorder="1" applyAlignment="1">
      <alignment horizontal="center" vertical="center" wrapText="1"/>
    </xf>
    <xf numFmtId="0" fontId="3" fillId="0" borderId="0" xfId="1" applyFont="1" applyAlignment="1">
      <alignment horizontal="center" wrapText="1"/>
    </xf>
    <xf numFmtId="0" fontId="3" fillId="0" borderId="21" xfId="1" applyFont="1" applyBorder="1" applyAlignment="1">
      <alignment horizontal="center" vertical="center" wrapText="1"/>
    </xf>
    <xf numFmtId="0" fontId="3" fillId="0" borderId="16" xfId="1" applyFont="1" applyBorder="1" applyAlignment="1">
      <alignment horizontal="center" vertical="center" wrapText="1"/>
    </xf>
    <xf numFmtId="0" fontId="3" fillId="0" borderId="17" xfId="1" applyFont="1" applyBorder="1" applyAlignment="1">
      <alignment horizontal="center" vertical="center" wrapText="1"/>
    </xf>
    <xf numFmtId="0" fontId="3" fillId="16" borderId="8" xfId="1" applyFont="1" applyFill="1" applyBorder="1" applyAlignment="1">
      <alignment horizontal="center" vertical="center" wrapText="1"/>
    </xf>
    <xf numFmtId="0" fontId="3" fillId="16" borderId="7" xfId="1" applyFont="1" applyFill="1" applyBorder="1" applyAlignment="1">
      <alignment horizontal="center" vertical="center" wrapText="1"/>
    </xf>
    <xf numFmtId="0" fontId="3" fillId="18" borderId="9" xfId="1" applyFont="1" applyFill="1" applyBorder="1" applyAlignment="1">
      <alignment horizontal="center" vertical="center" wrapText="1"/>
    </xf>
    <xf numFmtId="0" fontId="3" fillId="18" borderId="6" xfId="1" applyFont="1" applyFill="1" applyBorder="1" applyAlignment="1">
      <alignment horizontal="center" vertical="center" wrapText="1"/>
    </xf>
    <xf numFmtId="0" fontId="3" fillId="18" borderId="8" xfId="1" applyFont="1" applyFill="1" applyBorder="1" applyAlignment="1">
      <alignment horizontal="center" vertical="center" wrapText="1"/>
    </xf>
    <xf numFmtId="0" fontId="3" fillId="18" borderId="7" xfId="1" applyFont="1" applyFill="1" applyBorder="1" applyAlignment="1">
      <alignment horizontal="center" vertical="center" wrapText="1"/>
    </xf>
    <xf numFmtId="0" fontId="5" fillId="12" borderId="8" xfId="1" applyFont="1" applyFill="1" applyBorder="1" applyAlignment="1">
      <alignment horizontal="center" vertical="center" wrapText="1"/>
    </xf>
    <xf numFmtId="0" fontId="5" fillId="12" borderId="7" xfId="1" applyFont="1" applyFill="1" applyBorder="1" applyAlignment="1">
      <alignment horizontal="center" vertical="center" wrapText="1"/>
    </xf>
    <xf numFmtId="0" fontId="3" fillId="6" borderId="5" xfId="1" applyFont="1" applyFill="1" applyBorder="1" applyAlignment="1">
      <alignment horizontal="center" vertical="center" wrapText="1"/>
    </xf>
    <xf numFmtId="0" fontId="3" fillId="6" borderId="8" xfId="1" applyFont="1" applyFill="1" applyBorder="1" applyAlignment="1">
      <alignment horizontal="center" vertical="center" wrapText="1"/>
    </xf>
    <xf numFmtId="0" fontId="3" fillId="6" borderId="7" xfId="1" applyFont="1" applyFill="1" applyBorder="1" applyAlignment="1">
      <alignment horizontal="center" vertical="center" wrapText="1"/>
    </xf>
    <xf numFmtId="0" fontId="4" fillId="0" borderId="10" xfId="1" applyFont="1" applyBorder="1" applyAlignment="1">
      <alignment horizontal="center" vertical="center" textRotation="90"/>
    </xf>
    <xf numFmtId="0" fontId="4" fillId="0" borderId="4" xfId="1" applyFont="1" applyBorder="1" applyAlignment="1">
      <alignment horizontal="center" vertical="center" textRotation="90"/>
    </xf>
    <xf numFmtId="0" fontId="4" fillId="0" borderId="11" xfId="1" applyFont="1" applyBorder="1" applyAlignment="1">
      <alignment horizontal="center" vertical="center" textRotation="90"/>
    </xf>
    <xf numFmtId="0" fontId="4" fillId="0" borderId="12" xfId="1" applyFont="1" applyBorder="1" applyAlignment="1">
      <alignment horizontal="center" vertical="center" textRotation="90" wrapText="1"/>
    </xf>
    <xf numFmtId="0" fontId="4" fillId="0" borderId="5" xfId="1" applyFont="1" applyBorder="1" applyAlignment="1">
      <alignment horizontal="center" vertical="center" textRotation="90" wrapText="1"/>
    </xf>
    <xf numFmtId="0" fontId="4" fillId="0" borderId="22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4" fillId="0" borderId="7" xfId="1" applyFont="1" applyBorder="1" applyAlignment="1">
      <alignment horizontal="center" vertical="center" wrapText="1"/>
    </xf>
    <xf numFmtId="0" fontId="4" fillId="0" borderId="22" xfId="1" applyFont="1" applyBorder="1" applyAlignment="1">
      <alignment horizontal="center" vertical="center" textRotation="90" wrapText="1"/>
    </xf>
    <xf numFmtId="0" fontId="4" fillId="0" borderId="3" xfId="1" applyFont="1" applyBorder="1" applyAlignment="1">
      <alignment horizontal="center" vertical="center" textRotation="90" wrapText="1"/>
    </xf>
    <xf numFmtId="0" fontId="4" fillId="0" borderId="7" xfId="1" applyFont="1" applyBorder="1" applyAlignment="1">
      <alignment horizontal="center" vertical="center" textRotation="90" wrapText="1"/>
    </xf>
    <xf numFmtId="0" fontId="3" fillId="0" borderId="1" xfId="1" applyFont="1" applyBorder="1" applyAlignment="1">
      <alignment horizontal="center" vertical="center" wrapText="1"/>
    </xf>
    <xf numFmtId="0" fontId="9" fillId="13" borderId="8" xfId="0" applyFont="1" applyFill="1" applyBorder="1" applyAlignment="1">
      <alignment horizontal="center" vertical="center" wrapText="1"/>
    </xf>
    <xf numFmtId="0" fontId="9" fillId="13" borderId="7" xfId="0" applyFont="1" applyFill="1" applyBorder="1" applyAlignment="1">
      <alignment horizontal="center" vertical="center" wrapText="1"/>
    </xf>
    <xf numFmtId="0" fontId="4" fillId="0" borderId="1" xfId="1" applyFont="1" applyBorder="1" applyAlignment="1">
      <alignment horizontal="center" wrapText="1"/>
    </xf>
    <xf numFmtId="0" fontId="3" fillId="0" borderId="4" xfId="1" applyFont="1" applyBorder="1" applyAlignment="1">
      <alignment horizontal="center" vertical="center" textRotation="90"/>
    </xf>
    <xf numFmtId="0" fontId="3" fillId="0" borderId="11" xfId="1" applyFont="1" applyBorder="1" applyAlignment="1">
      <alignment horizontal="center" vertical="center" textRotation="90"/>
    </xf>
    <xf numFmtId="0" fontId="3" fillId="2" borderId="5" xfId="1" applyFont="1" applyFill="1" applyBorder="1" applyAlignment="1">
      <alignment horizontal="center" vertical="center" wrapText="1"/>
    </xf>
    <xf numFmtId="0" fontId="5" fillId="12" borderId="3" xfId="1" applyFont="1" applyFill="1" applyBorder="1" applyAlignment="1">
      <alignment horizontal="center" vertical="center" wrapText="1"/>
    </xf>
    <xf numFmtId="0" fontId="5" fillId="0" borderId="0" xfId="1" applyFont="1" applyAlignment="1">
      <alignment horizontal="center" wrapText="1"/>
    </xf>
    <xf numFmtId="0" fontId="4" fillId="2" borderId="1" xfId="1" applyFont="1" applyFill="1" applyBorder="1" applyAlignment="1">
      <alignment horizontal="center" vertical="center" wrapText="1"/>
    </xf>
    <xf numFmtId="44" fontId="3" fillId="0" borderId="8" xfId="2" applyFont="1" applyBorder="1" applyAlignment="1">
      <alignment horizontal="center" vertical="center" textRotation="90" wrapText="1"/>
    </xf>
    <xf numFmtId="44" fontId="3" fillId="0" borderId="3" xfId="2" applyFont="1" applyBorder="1" applyAlignment="1">
      <alignment horizontal="center" vertical="center" textRotation="90" wrapText="1"/>
    </xf>
    <xf numFmtId="44" fontId="3" fillId="0" borderId="7" xfId="2" applyFont="1" applyBorder="1" applyAlignment="1">
      <alignment horizontal="center" vertical="center" textRotation="90" wrapText="1"/>
    </xf>
    <xf numFmtId="0" fontId="3" fillId="0" borderId="2" xfId="1" applyFont="1" applyBorder="1" applyAlignment="1">
      <alignment horizontal="center" vertical="center" wrapText="1"/>
    </xf>
    <xf numFmtId="0" fontId="3" fillId="0" borderId="18" xfId="1" applyFont="1" applyBorder="1" applyAlignment="1">
      <alignment horizontal="center" vertical="center" wrapText="1"/>
    </xf>
    <xf numFmtId="0" fontId="3" fillId="0" borderId="19" xfId="1" applyFont="1" applyBorder="1" applyAlignment="1">
      <alignment horizontal="center" vertical="center" wrapText="1"/>
    </xf>
    <xf numFmtId="0" fontId="3" fillId="0" borderId="20" xfId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4" fillId="0" borderId="21" xfId="1" applyFont="1" applyBorder="1" applyAlignment="1">
      <alignment horizontal="center" wrapText="1"/>
    </xf>
    <xf numFmtId="0" fontId="4" fillId="0" borderId="16" xfId="1" applyFont="1" applyBorder="1" applyAlignment="1">
      <alignment horizontal="center" wrapText="1"/>
    </xf>
    <xf numFmtId="0" fontId="4" fillId="0" borderId="17" xfId="1" applyFont="1" applyBorder="1" applyAlignment="1">
      <alignment horizontal="center" wrapText="1"/>
    </xf>
    <xf numFmtId="0" fontId="4" fillId="4" borderId="13" xfId="1" applyFont="1" applyFill="1" applyBorder="1" applyAlignment="1">
      <alignment horizontal="center" vertical="center" wrapText="1"/>
    </xf>
    <xf numFmtId="0" fontId="4" fillId="4" borderId="14" xfId="1" applyFont="1" applyFill="1" applyBorder="1" applyAlignment="1">
      <alignment horizontal="center" vertical="center" wrapText="1"/>
    </xf>
    <xf numFmtId="0" fontId="4" fillId="4" borderId="15" xfId="1" applyFont="1" applyFill="1" applyBorder="1" applyAlignment="1">
      <alignment horizontal="center" vertical="center" wrapText="1"/>
    </xf>
    <xf numFmtId="0" fontId="3" fillId="8" borderId="9" xfId="1" applyFont="1" applyFill="1" applyBorder="1" applyAlignment="1">
      <alignment horizontal="center" vertical="center" wrapText="1"/>
    </xf>
    <xf numFmtId="0" fontId="3" fillId="8" borderId="6" xfId="1" applyFont="1" applyFill="1" applyBorder="1" applyAlignment="1">
      <alignment horizontal="center" vertical="center" wrapText="1"/>
    </xf>
    <xf numFmtId="0" fontId="3" fillId="8" borderId="8" xfId="1" applyFont="1" applyFill="1" applyBorder="1" applyAlignment="1">
      <alignment horizontal="center" vertical="center" wrapText="1"/>
    </xf>
    <xf numFmtId="0" fontId="3" fillId="8" borderId="7" xfId="1" applyFont="1" applyFill="1" applyBorder="1" applyAlignment="1">
      <alignment horizontal="center" vertical="center" wrapText="1"/>
    </xf>
    <xf numFmtId="0" fontId="3" fillId="17" borderId="9" xfId="1" applyFont="1" applyFill="1" applyBorder="1" applyAlignment="1">
      <alignment horizontal="center" vertical="center" wrapText="1"/>
    </xf>
    <xf numFmtId="0" fontId="3" fillId="17" borderId="6" xfId="1" applyFont="1" applyFill="1" applyBorder="1" applyAlignment="1">
      <alignment horizontal="center" vertical="center" wrapText="1"/>
    </xf>
    <xf numFmtId="0" fontId="3" fillId="17" borderId="8" xfId="1" applyFont="1" applyFill="1" applyBorder="1" applyAlignment="1">
      <alignment horizontal="center" vertical="center" wrapText="1"/>
    </xf>
    <xf numFmtId="0" fontId="3" fillId="17" borderId="7" xfId="1" applyFont="1" applyFill="1" applyBorder="1" applyAlignment="1">
      <alignment horizontal="center" vertical="center" wrapText="1"/>
    </xf>
    <xf numFmtId="0" fontId="4" fillId="3" borderId="1" xfId="1" applyFont="1" applyFill="1" applyBorder="1" applyAlignment="1">
      <alignment horizontal="center" vertical="center" wrapText="1"/>
    </xf>
    <xf numFmtId="0" fontId="4" fillId="11" borderId="1" xfId="1" applyFont="1" applyFill="1" applyBorder="1" applyAlignment="1">
      <alignment horizontal="center" vertical="center" wrapText="1"/>
    </xf>
    <xf numFmtId="0" fontId="3" fillId="15" borderId="8" xfId="1" applyFont="1" applyFill="1" applyBorder="1" applyAlignment="1">
      <alignment horizontal="center" vertical="center" wrapText="1"/>
    </xf>
    <xf numFmtId="0" fontId="3" fillId="15" borderId="7" xfId="1" applyFont="1" applyFill="1" applyBorder="1" applyAlignment="1">
      <alignment horizontal="center" vertical="center" wrapText="1"/>
    </xf>
    <xf numFmtId="0" fontId="3" fillId="15" borderId="9" xfId="1" applyFont="1" applyFill="1" applyBorder="1" applyAlignment="1">
      <alignment horizontal="center" vertical="center" wrapText="1"/>
    </xf>
    <xf numFmtId="0" fontId="3" fillId="15" borderId="6" xfId="1" applyFont="1" applyFill="1" applyBorder="1" applyAlignment="1">
      <alignment horizontal="center" vertical="center" wrapText="1"/>
    </xf>
    <xf numFmtId="0" fontId="3" fillId="16" borderId="9" xfId="1" applyFont="1" applyFill="1" applyBorder="1" applyAlignment="1">
      <alignment horizontal="center" vertical="center" wrapText="1"/>
    </xf>
    <xf numFmtId="0" fontId="3" fillId="16" borderId="6" xfId="1" applyFont="1" applyFill="1" applyBorder="1" applyAlignment="1">
      <alignment horizontal="center" vertical="center" wrapText="1"/>
    </xf>
    <xf numFmtId="0" fontId="3" fillId="16" borderId="23" xfId="1" applyFont="1" applyFill="1" applyBorder="1" applyAlignment="1">
      <alignment horizontal="center" vertical="center" wrapText="1"/>
    </xf>
    <xf numFmtId="0" fontId="3" fillId="16" borderId="24" xfId="1" applyFont="1" applyFill="1" applyBorder="1" applyAlignment="1">
      <alignment horizontal="center" vertical="center" wrapText="1"/>
    </xf>
  </cellXfs>
  <cellStyles count="3">
    <cellStyle name="Денежный 4" xfId="2"/>
    <cellStyle name="Обычный" xfId="0" builtinId="0"/>
    <cellStyle name="Обычный 4" xfId="1"/>
  </cellStyles>
  <dxfs count="0"/>
  <tableStyles count="0" defaultTableStyle="TableStyleMedium9" defaultPivotStyle="PivotStyleLight16"/>
  <colors>
    <mruColors>
      <color rgb="FF66FFCC"/>
      <color rgb="FF66FF66"/>
      <color rgb="FFCC66FF"/>
      <color rgb="FFFF33CC"/>
      <color rgb="FFED72F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47"/>
  <sheetViews>
    <sheetView topLeftCell="A10" workbookViewId="0">
      <selection activeCell="AH4" sqref="AH4:AM4"/>
    </sheetView>
  </sheetViews>
  <sheetFormatPr defaultRowHeight="15" x14ac:dyDescent="0.25"/>
  <cols>
    <col min="3" max="3" width="22" customWidth="1"/>
    <col min="5" max="5" width="7.140625" customWidth="1"/>
    <col min="6" max="6" width="6.28515625" customWidth="1"/>
    <col min="7" max="7" width="6.5703125" customWidth="1"/>
    <col min="8" max="8" width="6.7109375" customWidth="1"/>
    <col min="9" max="9" width="6.28515625" customWidth="1"/>
    <col min="10" max="10" width="6.85546875" customWidth="1"/>
    <col min="11" max="11" width="6.5703125" customWidth="1"/>
    <col min="12" max="12" width="6.7109375" customWidth="1"/>
    <col min="13" max="13" width="6.28515625" customWidth="1"/>
    <col min="14" max="14" width="7.28515625" customWidth="1"/>
    <col min="15" max="15" width="6.5703125" customWidth="1"/>
    <col min="16" max="16" width="6.140625" customWidth="1"/>
    <col min="17" max="17" width="6.85546875" customWidth="1"/>
    <col min="18" max="18" width="8" customWidth="1"/>
    <col min="19" max="19" width="7.5703125" customWidth="1"/>
    <col min="20" max="20" width="7" customWidth="1"/>
    <col min="21" max="21" width="6.42578125" customWidth="1"/>
    <col min="22" max="22" width="6.28515625" customWidth="1"/>
    <col min="23" max="23" width="6.85546875" customWidth="1"/>
    <col min="24" max="24" width="7.140625" customWidth="1"/>
    <col min="25" max="25" width="7.28515625" customWidth="1"/>
    <col min="26" max="26" width="6.5703125" customWidth="1"/>
    <col min="27" max="27" width="7.140625" customWidth="1"/>
    <col min="28" max="28" width="6.28515625" customWidth="1"/>
    <col min="29" max="29" width="6.85546875" customWidth="1"/>
    <col min="30" max="30" width="6.42578125" customWidth="1"/>
    <col min="31" max="31" width="7" customWidth="1"/>
    <col min="32" max="32" width="6.85546875" customWidth="1"/>
    <col min="33" max="33" width="6.140625" customWidth="1"/>
    <col min="34" max="34" width="7.140625" customWidth="1"/>
    <col min="35" max="35" width="6.5703125" customWidth="1"/>
    <col min="36" max="36" width="7.140625" customWidth="1"/>
    <col min="37" max="37" width="6.85546875" customWidth="1"/>
    <col min="38" max="38" width="6.140625" customWidth="1"/>
    <col min="39" max="39" width="7.140625" customWidth="1"/>
    <col min="40" max="41" width="6.7109375" customWidth="1"/>
    <col min="42" max="42" width="6" customWidth="1"/>
    <col min="43" max="43" width="6.85546875" customWidth="1"/>
    <col min="44" max="44" width="5.85546875" customWidth="1"/>
    <col min="45" max="45" width="6.7109375" customWidth="1"/>
    <col min="46" max="46" width="6.85546875" customWidth="1"/>
    <col min="47" max="47" width="6.7109375" customWidth="1"/>
    <col min="48" max="48" width="7.140625" customWidth="1"/>
    <col min="49" max="49" width="6.5703125" customWidth="1"/>
    <col min="50" max="50" width="5.5703125" customWidth="1"/>
    <col min="51" max="51" width="6.7109375" customWidth="1"/>
    <col min="52" max="53" width="6.85546875" customWidth="1"/>
    <col min="54" max="54" width="6.28515625" customWidth="1"/>
    <col min="55" max="55" width="7" customWidth="1"/>
    <col min="56" max="56" width="5.5703125" customWidth="1"/>
    <col min="57" max="57" width="7.7109375" customWidth="1"/>
    <col min="58" max="58" width="6.85546875" customWidth="1"/>
  </cols>
  <sheetData>
    <row r="1" spans="1:58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</row>
    <row r="2" spans="1:58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39"/>
      <c r="AI2" s="39"/>
      <c r="AJ2" s="39"/>
      <c r="AK2" s="39"/>
      <c r="AL2" s="39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</row>
    <row r="3" spans="1:58" x14ac:dyDescent="0.25">
      <c r="A3" s="4"/>
      <c r="B3" s="4"/>
      <c r="C3" s="98" t="s">
        <v>35</v>
      </c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98"/>
      <c r="U3" s="98"/>
      <c r="V3" s="98"/>
      <c r="W3" s="98"/>
      <c r="X3" s="4"/>
      <c r="Y3" s="4"/>
      <c r="Z3" s="4"/>
      <c r="AA3" s="4"/>
      <c r="AB3" s="4"/>
      <c r="AC3" s="4"/>
      <c r="AD3" s="4"/>
      <c r="AE3" s="4"/>
      <c r="AF3" s="4"/>
      <c r="AG3" s="4"/>
      <c r="AH3" s="39"/>
      <c r="AI3" s="39"/>
      <c r="AJ3" s="39"/>
      <c r="AK3" s="39"/>
      <c r="AL3" s="39"/>
      <c r="AM3" s="39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</row>
    <row r="4" spans="1:58" x14ac:dyDescent="0.25">
      <c r="A4" s="5"/>
      <c r="B4" s="5"/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98"/>
      <c r="R4" s="98"/>
      <c r="S4" s="98"/>
      <c r="T4" s="98"/>
      <c r="U4" s="98"/>
      <c r="V4" s="98"/>
      <c r="W4" s="98"/>
      <c r="X4" s="5"/>
      <c r="Y4" s="5"/>
      <c r="Z4" s="5"/>
      <c r="AA4" s="5"/>
      <c r="AB4" s="5"/>
      <c r="AC4" s="5"/>
      <c r="AD4" s="5"/>
      <c r="AE4" s="5"/>
      <c r="AF4" s="5"/>
      <c r="AG4" s="5"/>
      <c r="AH4" s="64"/>
      <c r="AI4" s="64"/>
      <c r="AJ4" s="64"/>
      <c r="AK4" s="64"/>
      <c r="AL4" s="64"/>
      <c r="AM4" s="64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</row>
    <row r="5" spans="1:58" ht="15.75" thickBot="1" x14ac:dyDescent="0.3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</row>
    <row r="6" spans="1:58" x14ac:dyDescent="0.25">
      <c r="A6" s="79" t="s">
        <v>0</v>
      </c>
      <c r="B6" s="82" t="s">
        <v>1</v>
      </c>
      <c r="C6" s="84" t="s">
        <v>2</v>
      </c>
      <c r="D6" s="87" t="s">
        <v>11</v>
      </c>
      <c r="E6" s="90" t="s">
        <v>12</v>
      </c>
      <c r="F6" s="90"/>
      <c r="G6" s="90"/>
      <c r="H6" s="90"/>
      <c r="I6" s="90" t="s">
        <v>13</v>
      </c>
      <c r="J6" s="90"/>
      <c r="K6" s="90"/>
      <c r="L6" s="90"/>
      <c r="M6" s="90"/>
      <c r="N6" s="90" t="s">
        <v>14</v>
      </c>
      <c r="O6" s="90"/>
      <c r="P6" s="90"/>
      <c r="Q6" s="90"/>
      <c r="R6" s="90" t="s">
        <v>15</v>
      </c>
      <c r="S6" s="90"/>
      <c r="T6" s="90"/>
      <c r="U6" s="90"/>
      <c r="V6" s="90"/>
      <c r="W6" s="90"/>
      <c r="X6" s="65" t="s">
        <v>16</v>
      </c>
      <c r="Y6" s="66"/>
      <c r="Z6" s="66"/>
      <c r="AA6" s="67"/>
      <c r="AB6" s="65" t="s">
        <v>17</v>
      </c>
      <c r="AC6" s="66"/>
      <c r="AD6" s="66"/>
      <c r="AE6" s="67"/>
      <c r="AF6" s="65" t="s">
        <v>18</v>
      </c>
      <c r="AG6" s="66"/>
      <c r="AH6" s="66"/>
      <c r="AI6" s="66"/>
      <c r="AJ6" s="67"/>
      <c r="AK6" s="65" t="s">
        <v>19</v>
      </c>
      <c r="AL6" s="66"/>
      <c r="AM6" s="66"/>
      <c r="AN6" s="67"/>
      <c r="AO6" s="103" t="s">
        <v>20</v>
      </c>
      <c r="AP6" s="103"/>
      <c r="AQ6" s="103"/>
      <c r="AR6" s="103"/>
      <c r="AS6" s="103" t="s">
        <v>21</v>
      </c>
      <c r="AT6" s="103"/>
      <c r="AU6" s="103"/>
      <c r="AV6" s="103"/>
      <c r="AW6" s="104" t="s">
        <v>22</v>
      </c>
      <c r="AX6" s="105"/>
      <c r="AY6" s="105"/>
      <c r="AZ6" s="106"/>
      <c r="BA6" s="107" t="s">
        <v>23</v>
      </c>
      <c r="BB6" s="107"/>
      <c r="BC6" s="107"/>
      <c r="BD6" s="107"/>
      <c r="BE6" s="7"/>
      <c r="BF6" s="7"/>
    </row>
    <row r="7" spans="1:58" x14ac:dyDescent="0.25">
      <c r="A7" s="80"/>
      <c r="B7" s="83"/>
      <c r="C7" s="85"/>
      <c r="D7" s="88"/>
      <c r="E7" s="8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91" t="s">
        <v>24</v>
      </c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29"/>
      <c r="AK7" s="29"/>
      <c r="AL7" s="29"/>
      <c r="AM7" s="29"/>
      <c r="AN7" s="29"/>
      <c r="AO7" s="29"/>
      <c r="AP7" s="29"/>
      <c r="AQ7" s="29"/>
      <c r="AR7" s="29"/>
      <c r="AS7" s="29"/>
      <c r="AT7" s="29"/>
      <c r="AU7" s="9"/>
      <c r="AV7" s="9"/>
      <c r="AW7" s="9"/>
      <c r="AX7" s="9"/>
      <c r="AY7" s="9"/>
      <c r="AZ7" s="9"/>
      <c r="BA7" s="9"/>
      <c r="BB7" s="9"/>
      <c r="BC7" s="9"/>
      <c r="BD7" s="9"/>
      <c r="BE7" s="91" t="s">
        <v>24</v>
      </c>
      <c r="BF7" s="100" t="s">
        <v>25</v>
      </c>
    </row>
    <row r="8" spans="1:58" ht="21" customHeight="1" x14ac:dyDescent="0.25">
      <c r="A8" s="80"/>
      <c r="B8" s="83"/>
      <c r="C8" s="85"/>
      <c r="D8" s="88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92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92"/>
      <c r="BF8" s="101"/>
    </row>
    <row r="9" spans="1:58" x14ac:dyDescent="0.25">
      <c r="A9" s="80"/>
      <c r="B9" s="83"/>
      <c r="C9" s="85"/>
      <c r="D9" s="88"/>
      <c r="E9" s="8"/>
      <c r="F9" s="93" t="s">
        <v>26</v>
      </c>
      <c r="G9" s="93"/>
      <c r="H9" s="93"/>
      <c r="I9" s="93"/>
      <c r="J9" s="93"/>
      <c r="K9" s="93"/>
      <c r="L9" s="93"/>
      <c r="M9" s="93"/>
      <c r="N9" s="93"/>
      <c r="O9" s="93"/>
      <c r="P9" s="93"/>
      <c r="Q9" s="93"/>
      <c r="R9" s="93"/>
      <c r="S9" s="93"/>
      <c r="T9" s="93"/>
      <c r="U9" s="93"/>
      <c r="V9" s="93"/>
      <c r="W9" s="93"/>
      <c r="X9" s="93"/>
      <c r="Y9" s="108" t="s">
        <v>27</v>
      </c>
      <c r="Z9" s="109"/>
      <c r="AA9" s="109"/>
      <c r="AB9" s="109"/>
      <c r="AC9" s="109"/>
      <c r="AD9" s="109"/>
      <c r="AE9" s="109"/>
      <c r="AF9" s="109"/>
      <c r="AG9" s="109"/>
      <c r="AH9" s="109"/>
      <c r="AI9" s="109"/>
      <c r="AJ9" s="109"/>
      <c r="AK9" s="109"/>
      <c r="AL9" s="109"/>
      <c r="AM9" s="109"/>
      <c r="AN9" s="109"/>
      <c r="AO9" s="109"/>
      <c r="AP9" s="109"/>
      <c r="AQ9" s="109"/>
      <c r="AR9" s="109"/>
      <c r="AS9" s="109"/>
      <c r="AT9" s="109"/>
      <c r="AU9" s="109"/>
      <c r="AV9" s="109"/>
      <c r="AW9" s="109"/>
      <c r="AX9" s="109"/>
      <c r="AY9" s="109"/>
      <c r="AZ9" s="109"/>
      <c r="BA9" s="109"/>
      <c r="BB9" s="109"/>
      <c r="BC9" s="109"/>
      <c r="BD9" s="109"/>
      <c r="BE9" s="110"/>
      <c r="BF9" s="101"/>
    </row>
    <row r="10" spans="1:58" x14ac:dyDescent="0.25">
      <c r="A10" s="80"/>
      <c r="B10" s="83"/>
      <c r="C10" s="85"/>
      <c r="D10" s="88"/>
      <c r="E10" s="10">
        <v>35</v>
      </c>
      <c r="F10" s="12">
        <v>36</v>
      </c>
      <c r="G10" s="12">
        <v>37</v>
      </c>
      <c r="H10" s="12">
        <v>38</v>
      </c>
      <c r="I10" s="12">
        <v>39</v>
      </c>
      <c r="J10" s="12">
        <v>40</v>
      </c>
      <c r="K10" s="12">
        <v>41</v>
      </c>
      <c r="L10" s="12">
        <v>42</v>
      </c>
      <c r="M10" s="12">
        <v>43</v>
      </c>
      <c r="N10" s="12">
        <v>44</v>
      </c>
      <c r="O10" s="12">
        <v>45</v>
      </c>
      <c r="P10" s="12">
        <v>46</v>
      </c>
      <c r="Q10" s="12">
        <v>47</v>
      </c>
      <c r="R10" s="12">
        <v>48</v>
      </c>
      <c r="S10" s="12">
        <v>49</v>
      </c>
      <c r="T10" s="12">
        <v>50</v>
      </c>
      <c r="U10" s="12">
        <v>51</v>
      </c>
      <c r="V10" s="12"/>
      <c r="W10" s="12">
        <v>52</v>
      </c>
      <c r="X10" s="12">
        <v>1</v>
      </c>
      <c r="Y10" s="12">
        <v>2</v>
      </c>
      <c r="Z10" s="11">
        <v>3</v>
      </c>
      <c r="AA10" s="11">
        <v>4</v>
      </c>
      <c r="AB10" s="11">
        <v>5</v>
      </c>
      <c r="AC10" s="11">
        <v>6</v>
      </c>
      <c r="AD10" s="11">
        <v>7</v>
      </c>
      <c r="AE10" s="11">
        <v>8</v>
      </c>
      <c r="AF10" s="11">
        <v>9</v>
      </c>
      <c r="AG10" s="11">
        <v>10</v>
      </c>
      <c r="AH10" s="11">
        <v>11</v>
      </c>
      <c r="AI10" s="11">
        <v>12</v>
      </c>
      <c r="AJ10" s="11">
        <v>13</v>
      </c>
      <c r="AK10" s="11">
        <v>14</v>
      </c>
      <c r="AL10" s="11">
        <v>15</v>
      </c>
      <c r="AM10" s="11">
        <v>16</v>
      </c>
      <c r="AN10" s="11">
        <v>17</v>
      </c>
      <c r="AO10" s="11">
        <v>18</v>
      </c>
      <c r="AP10" s="11">
        <v>19</v>
      </c>
      <c r="AQ10" s="11">
        <v>20</v>
      </c>
      <c r="AR10" s="11">
        <v>21</v>
      </c>
      <c r="AS10" s="11">
        <v>22</v>
      </c>
      <c r="AT10" s="11">
        <v>23</v>
      </c>
      <c r="AU10" s="31">
        <v>24</v>
      </c>
      <c r="AV10" s="30">
        <v>25</v>
      </c>
      <c r="AW10" s="32">
        <v>26</v>
      </c>
      <c r="AX10" s="32">
        <v>27</v>
      </c>
      <c r="AY10" s="32">
        <v>28</v>
      </c>
      <c r="AZ10" s="32">
        <v>29</v>
      </c>
      <c r="BA10" s="32">
        <v>30</v>
      </c>
      <c r="BB10" s="32">
        <v>31</v>
      </c>
      <c r="BC10" s="32">
        <v>32</v>
      </c>
      <c r="BD10" s="32">
        <v>33</v>
      </c>
      <c r="BE10" s="34"/>
      <c r="BF10" s="101"/>
    </row>
    <row r="11" spans="1:58" ht="23.25" customHeight="1" x14ac:dyDescent="0.25">
      <c r="A11" s="81"/>
      <c r="B11" s="83"/>
      <c r="C11" s="86"/>
      <c r="D11" s="89"/>
      <c r="E11" s="10">
        <v>1</v>
      </c>
      <c r="F11" s="10">
        <v>2</v>
      </c>
      <c r="G11" s="10">
        <v>3</v>
      </c>
      <c r="H11" s="10">
        <v>4</v>
      </c>
      <c r="I11" s="10">
        <v>5</v>
      </c>
      <c r="J11" s="10">
        <v>6</v>
      </c>
      <c r="K11" s="10">
        <v>7</v>
      </c>
      <c r="L11" s="10">
        <v>4</v>
      </c>
      <c r="M11" s="10">
        <v>9</v>
      </c>
      <c r="N11" s="10">
        <v>10</v>
      </c>
      <c r="O11" s="10">
        <v>11</v>
      </c>
      <c r="P11" s="10">
        <v>12</v>
      </c>
      <c r="Q11" s="10">
        <v>13</v>
      </c>
      <c r="R11" s="10">
        <v>14</v>
      </c>
      <c r="S11" s="10">
        <v>15</v>
      </c>
      <c r="T11" s="10">
        <v>16</v>
      </c>
      <c r="U11" s="10">
        <v>17</v>
      </c>
      <c r="V11" s="10"/>
      <c r="W11" s="10">
        <v>18</v>
      </c>
      <c r="X11" s="10">
        <v>19</v>
      </c>
      <c r="Y11" s="10">
        <v>20</v>
      </c>
      <c r="Z11" s="10">
        <v>21</v>
      </c>
      <c r="AA11" s="10">
        <v>22</v>
      </c>
      <c r="AB11" s="10">
        <v>23</v>
      </c>
      <c r="AC11" s="10">
        <v>24</v>
      </c>
      <c r="AD11" s="10">
        <v>25</v>
      </c>
      <c r="AE11" s="10">
        <v>26</v>
      </c>
      <c r="AF11" s="10">
        <v>27</v>
      </c>
      <c r="AG11" s="10">
        <v>28</v>
      </c>
      <c r="AH11" s="10">
        <v>29</v>
      </c>
      <c r="AI11" s="10">
        <v>30</v>
      </c>
      <c r="AJ11" s="10">
        <v>31</v>
      </c>
      <c r="AK11" s="10">
        <v>32</v>
      </c>
      <c r="AL11" s="10">
        <v>33</v>
      </c>
      <c r="AM11" s="10">
        <v>34</v>
      </c>
      <c r="AN11" s="10">
        <v>35</v>
      </c>
      <c r="AO11" s="10">
        <v>36</v>
      </c>
      <c r="AP11" s="10">
        <v>37</v>
      </c>
      <c r="AQ11" s="10">
        <v>38</v>
      </c>
      <c r="AR11" s="10">
        <v>39</v>
      </c>
      <c r="AS11" s="10">
        <v>40</v>
      </c>
      <c r="AT11" s="10">
        <v>41</v>
      </c>
      <c r="AU11" s="32">
        <v>42</v>
      </c>
      <c r="AV11" s="32">
        <v>43</v>
      </c>
      <c r="AW11" s="32">
        <v>44</v>
      </c>
      <c r="AX11" s="32">
        <v>45</v>
      </c>
      <c r="AY11" s="32">
        <v>46</v>
      </c>
      <c r="AZ11" s="32">
        <v>47</v>
      </c>
      <c r="BA11" s="32">
        <v>48</v>
      </c>
      <c r="BB11" s="32">
        <v>49</v>
      </c>
      <c r="BC11" s="32">
        <v>50</v>
      </c>
      <c r="BD11" s="32">
        <v>51</v>
      </c>
      <c r="BE11" s="35"/>
      <c r="BF11" s="102"/>
    </row>
    <row r="12" spans="1:58" ht="25.5" x14ac:dyDescent="0.25">
      <c r="A12" s="94"/>
      <c r="B12" s="96" t="s">
        <v>36</v>
      </c>
      <c r="C12" s="99" t="s">
        <v>28</v>
      </c>
      <c r="D12" s="13" t="s">
        <v>3</v>
      </c>
      <c r="E12" s="13">
        <f>SUM(E14,E16,E18,E20,E22)</f>
        <v>10</v>
      </c>
      <c r="F12" s="13">
        <f t="shared" ref="F12:U12" si="0">SUM(F14,F16,F18,F20,F22)</f>
        <v>12</v>
      </c>
      <c r="G12" s="13">
        <f t="shared" si="0"/>
        <v>6</v>
      </c>
      <c r="H12" s="13">
        <f t="shared" si="0"/>
        <v>6</v>
      </c>
      <c r="I12" s="13">
        <f t="shared" si="0"/>
        <v>10</v>
      </c>
      <c r="J12" s="13">
        <f t="shared" si="0"/>
        <v>6</v>
      </c>
      <c r="K12" s="13">
        <f t="shared" si="0"/>
        <v>10</v>
      </c>
      <c r="L12" s="13">
        <f t="shared" si="0"/>
        <v>6</v>
      </c>
      <c r="M12" s="13">
        <f t="shared" si="0"/>
        <v>10</v>
      </c>
      <c r="N12" s="13">
        <f t="shared" si="0"/>
        <v>6</v>
      </c>
      <c r="O12" s="13">
        <f t="shared" si="0"/>
        <v>10</v>
      </c>
      <c r="P12" s="13">
        <f t="shared" si="0"/>
        <v>6</v>
      </c>
      <c r="Q12" s="13">
        <f t="shared" si="0"/>
        <v>10</v>
      </c>
      <c r="R12" s="13">
        <f t="shared" si="0"/>
        <v>6</v>
      </c>
      <c r="S12" s="13">
        <f t="shared" si="0"/>
        <v>8</v>
      </c>
      <c r="T12" s="13">
        <f t="shared" si="0"/>
        <v>8</v>
      </c>
      <c r="U12" s="13">
        <f t="shared" si="0"/>
        <v>6</v>
      </c>
      <c r="V12" s="33">
        <f>SUM(E12:U12)</f>
        <v>136</v>
      </c>
      <c r="W12" s="2" t="s">
        <v>4</v>
      </c>
      <c r="X12" s="2" t="s">
        <v>4</v>
      </c>
      <c r="Y12" s="14">
        <f>SUM(Y14,Y16,Y18,Y20,Y22)</f>
        <v>4</v>
      </c>
      <c r="Z12" s="14">
        <f t="shared" ref="Z12:BD12" si="1">SUM(Z14,Z16,Z18,Z20,Z22)</f>
        <v>4</v>
      </c>
      <c r="AA12" s="14">
        <f t="shared" si="1"/>
        <v>4</v>
      </c>
      <c r="AB12" s="14">
        <f t="shared" si="1"/>
        <v>4</v>
      </c>
      <c r="AC12" s="14">
        <f t="shared" si="1"/>
        <v>4</v>
      </c>
      <c r="AD12" s="14">
        <f t="shared" si="1"/>
        <v>4</v>
      </c>
      <c r="AE12" s="14">
        <f t="shared" si="1"/>
        <v>4</v>
      </c>
      <c r="AF12" s="14">
        <f t="shared" si="1"/>
        <v>4</v>
      </c>
      <c r="AG12" s="14">
        <f t="shared" si="1"/>
        <v>4</v>
      </c>
      <c r="AH12" s="14">
        <f t="shared" si="1"/>
        <v>4</v>
      </c>
      <c r="AI12" s="14">
        <f t="shared" si="1"/>
        <v>4</v>
      </c>
      <c r="AJ12" s="14">
        <f t="shared" si="1"/>
        <v>4</v>
      </c>
      <c r="AK12" s="14">
        <f t="shared" si="1"/>
        <v>4</v>
      </c>
      <c r="AL12" s="14">
        <f t="shared" si="1"/>
        <v>4</v>
      </c>
      <c r="AM12" s="14">
        <f t="shared" si="1"/>
        <v>4</v>
      </c>
      <c r="AN12" s="14">
        <f t="shared" si="1"/>
        <v>2</v>
      </c>
      <c r="AO12" s="14">
        <f t="shared" si="1"/>
        <v>6</v>
      </c>
      <c r="AP12" s="14">
        <f t="shared" si="1"/>
        <v>4</v>
      </c>
      <c r="AQ12" s="14">
        <f t="shared" si="1"/>
        <v>4</v>
      </c>
      <c r="AR12" s="14">
        <f t="shared" si="1"/>
        <v>0</v>
      </c>
      <c r="AS12" s="14">
        <f t="shared" si="1"/>
        <v>0</v>
      </c>
      <c r="AT12" s="14">
        <f t="shared" si="1"/>
        <v>0</v>
      </c>
      <c r="AU12" s="14">
        <f t="shared" si="1"/>
        <v>0</v>
      </c>
      <c r="AV12" s="14">
        <f t="shared" si="1"/>
        <v>0</v>
      </c>
      <c r="AW12" s="14">
        <f t="shared" si="1"/>
        <v>0</v>
      </c>
      <c r="AX12" s="14">
        <f t="shared" si="1"/>
        <v>0</v>
      </c>
      <c r="AY12" s="14">
        <f t="shared" si="1"/>
        <v>0</v>
      </c>
      <c r="AZ12" s="14">
        <f t="shared" si="1"/>
        <v>0</v>
      </c>
      <c r="BA12" s="14">
        <f t="shared" si="1"/>
        <v>0</v>
      </c>
      <c r="BB12" s="14">
        <f t="shared" si="1"/>
        <v>0</v>
      </c>
      <c r="BC12" s="14">
        <f t="shared" si="1"/>
        <v>0</v>
      </c>
      <c r="BD12" s="14">
        <f t="shared" si="1"/>
        <v>0</v>
      </c>
      <c r="BE12" s="36">
        <f>SUM(Y12:BD12)</f>
        <v>76</v>
      </c>
      <c r="BF12" s="14">
        <v>1051</v>
      </c>
    </row>
    <row r="13" spans="1:58" x14ac:dyDescent="0.25">
      <c r="A13" s="94"/>
      <c r="B13" s="96"/>
      <c r="C13" s="99"/>
      <c r="D13" s="13" t="s">
        <v>5</v>
      </c>
      <c r="E13" s="13">
        <f>SUM(E15,E17,E19,E21,E23)</f>
        <v>4</v>
      </c>
      <c r="F13" s="13">
        <f t="shared" ref="F13:U13" si="2">SUM(F15,F17,F19,F21,F23)</f>
        <v>4</v>
      </c>
      <c r="G13" s="13">
        <f t="shared" si="2"/>
        <v>2</v>
      </c>
      <c r="H13" s="13">
        <f t="shared" si="2"/>
        <v>4</v>
      </c>
      <c r="I13" s="13">
        <f t="shared" si="2"/>
        <v>2</v>
      </c>
      <c r="J13" s="13">
        <f t="shared" si="2"/>
        <v>6</v>
      </c>
      <c r="K13" s="13">
        <f t="shared" si="2"/>
        <v>2</v>
      </c>
      <c r="L13" s="13">
        <f t="shared" si="2"/>
        <v>4</v>
      </c>
      <c r="M13" s="13">
        <f t="shared" si="2"/>
        <v>2</v>
      </c>
      <c r="N13" s="13">
        <f t="shared" si="2"/>
        <v>4</v>
      </c>
      <c r="O13" s="13">
        <f t="shared" si="2"/>
        <v>2</v>
      </c>
      <c r="P13" s="13">
        <f t="shared" si="2"/>
        <v>6</v>
      </c>
      <c r="Q13" s="13">
        <f t="shared" si="2"/>
        <v>2</v>
      </c>
      <c r="R13" s="13">
        <f t="shared" si="2"/>
        <v>6</v>
      </c>
      <c r="S13" s="13">
        <f t="shared" si="2"/>
        <v>2</v>
      </c>
      <c r="T13" s="13">
        <f t="shared" si="2"/>
        <v>6</v>
      </c>
      <c r="U13" s="13">
        <f t="shared" si="2"/>
        <v>2</v>
      </c>
      <c r="V13" s="33">
        <f t="shared" ref="V13:V46" si="3">SUM(E13:U13)</f>
        <v>60</v>
      </c>
      <c r="W13" s="2" t="s">
        <v>4</v>
      </c>
      <c r="X13" s="2" t="s">
        <v>4</v>
      </c>
      <c r="Y13" s="14">
        <f>SUM(Y15,Y17,Y19,Y21,Y23)</f>
        <v>2</v>
      </c>
      <c r="Z13" s="14">
        <f t="shared" ref="Z13:BD13" si="4">SUM(Z15,Z17,Z19,Z21,Z23)</f>
        <v>2</v>
      </c>
      <c r="AA13" s="14">
        <f t="shared" si="4"/>
        <v>2</v>
      </c>
      <c r="AB13" s="14">
        <f t="shared" si="4"/>
        <v>0</v>
      </c>
      <c r="AC13" s="14">
        <f t="shared" si="4"/>
        <v>4</v>
      </c>
      <c r="AD13" s="14">
        <f t="shared" si="4"/>
        <v>0</v>
      </c>
      <c r="AE13" s="14">
        <f t="shared" si="4"/>
        <v>2</v>
      </c>
      <c r="AF13" s="14">
        <f t="shared" si="4"/>
        <v>2</v>
      </c>
      <c r="AG13" s="14">
        <f t="shared" si="4"/>
        <v>4</v>
      </c>
      <c r="AH13" s="14">
        <f t="shared" si="4"/>
        <v>0</v>
      </c>
      <c r="AI13" s="14">
        <f t="shared" si="4"/>
        <v>6</v>
      </c>
      <c r="AJ13" s="14">
        <f t="shared" si="4"/>
        <v>2</v>
      </c>
      <c r="AK13" s="14">
        <f t="shared" si="4"/>
        <v>2</v>
      </c>
      <c r="AL13" s="14">
        <f t="shared" si="4"/>
        <v>0</v>
      </c>
      <c r="AM13" s="14">
        <f t="shared" si="4"/>
        <v>2</v>
      </c>
      <c r="AN13" s="14">
        <f t="shared" si="4"/>
        <v>2</v>
      </c>
      <c r="AO13" s="14">
        <f t="shared" si="4"/>
        <v>0</v>
      </c>
      <c r="AP13" s="14">
        <f t="shared" si="4"/>
        <v>0</v>
      </c>
      <c r="AQ13" s="14">
        <f t="shared" si="4"/>
        <v>0</v>
      </c>
      <c r="AR13" s="14">
        <f t="shared" si="4"/>
        <v>0</v>
      </c>
      <c r="AS13" s="14">
        <f t="shared" si="4"/>
        <v>0</v>
      </c>
      <c r="AT13" s="14">
        <f t="shared" si="4"/>
        <v>0</v>
      </c>
      <c r="AU13" s="14">
        <f t="shared" si="4"/>
        <v>0</v>
      </c>
      <c r="AV13" s="14">
        <f t="shared" si="4"/>
        <v>0</v>
      </c>
      <c r="AW13" s="14">
        <f t="shared" si="4"/>
        <v>0</v>
      </c>
      <c r="AX13" s="14">
        <f t="shared" si="4"/>
        <v>0</v>
      </c>
      <c r="AY13" s="14">
        <f t="shared" si="4"/>
        <v>0</v>
      </c>
      <c r="AZ13" s="14">
        <f t="shared" si="4"/>
        <v>0</v>
      </c>
      <c r="BA13" s="14">
        <f t="shared" si="4"/>
        <v>0</v>
      </c>
      <c r="BB13" s="14">
        <f t="shared" si="4"/>
        <v>0</v>
      </c>
      <c r="BC13" s="14">
        <f t="shared" si="4"/>
        <v>0</v>
      </c>
      <c r="BD13" s="14">
        <f t="shared" si="4"/>
        <v>0</v>
      </c>
      <c r="BE13" s="36">
        <f t="shared" ref="BE13:BE47" si="5">SUM(Y13:BD13)</f>
        <v>32</v>
      </c>
      <c r="BF13" s="14">
        <v>509</v>
      </c>
    </row>
    <row r="14" spans="1:58" ht="26.25" x14ac:dyDescent="0.25">
      <c r="A14" s="94"/>
      <c r="B14" s="96" t="s">
        <v>37</v>
      </c>
      <c r="C14" s="74" t="s">
        <v>42</v>
      </c>
      <c r="D14" s="15" t="s">
        <v>3</v>
      </c>
      <c r="E14" s="16">
        <v>2</v>
      </c>
      <c r="F14" s="16">
        <v>2</v>
      </c>
      <c r="G14" s="16">
        <v>2</v>
      </c>
      <c r="H14" s="16">
        <v>2</v>
      </c>
      <c r="I14" s="16">
        <v>2</v>
      </c>
      <c r="J14" s="16">
        <v>2</v>
      </c>
      <c r="K14" s="16">
        <v>2</v>
      </c>
      <c r="L14" s="16">
        <v>2</v>
      </c>
      <c r="M14" s="16">
        <v>2</v>
      </c>
      <c r="N14" s="16">
        <v>2</v>
      </c>
      <c r="O14" s="16">
        <v>2</v>
      </c>
      <c r="P14" s="16">
        <v>2</v>
      </c>
      <c r="Q14" s="16">
        <v>2</v>
      </c>
      <c r="R14" s="16">
        <v>2</v>
      </c>
      <c r="S14" s="16">
        <v>2</v>
      </c>
      <c r="T14" s="16">
        <v>2</v>
      </c>
      <c r="U14" s="16">
        <v>2</v>
      </c>
      <c r="V14" s="33">
        <f t="shared" si="3"/>
        <v>34</v>
      </c>
      <c r="W14" s="2" t="s">
        <v>4</v>
      </c>
      <c r="X14" s="2" t="s">
        <v>4</v>
      </c>
      <c r="Y14" s="16">
        <v>2</v>
      </c>
      <c r="Z14" s="16"/>
      <c r="AA14" s="16">
        <v>2</v>
      </c>
      <c r="AB14" s="16"/>
      <c r="AC14" s="16">
        <v>2</v>
      </c>
      <c r="AD14" s="16"/>
      <c r="AE14" s="16">
        <v>2</v>
      </c>
      <c r="AF14" s="16"/>
      <c r="AG14" s="16">
        <v>2</v>
      </c>
      <c r="AH14" s="16"/>
      <c r="AI14" s="16">
        <v>2</v>
      </c>
      <c r="AJ14" s="16"/>
      <c r="AK14" s="16">
        <v>2</v>
      </c>
      <c r="AL14" s="16"/>
      <c r="AM14" s="16">
        <v>2</v>
      </c>
      <c r="AN14" s="16"/>
      <c r="AO14" s="16">
        <v>2</v>
      </c>
      <c r="AP14" s="16"/>
      <c r="AQ14" s="16">
        <v>1</v>
      </c>
      <c r="AR14" s="16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36">
        <f t="shared" si="5"/>
        <v>19</v>
      </c>
      <c r="BF14" s="14">
        <v>78</v>
      </c>
    </row>
    <row r="15" spans="1:58" x14ac:dyDescent="0.25">
      <c r="A15" s="94"/>
      <c r="B15" s="96"/>
      <c r="C15" s="75"/>
      <c r="D15" s="6" t="s">
        <v>5</v>
      </c>
      <c r="E15" s="6"/>
      <c r="F15" s="45">
        <v>2</v>
      </c>
      <c r="G15" s="45"/>
      <c r="H15" s="45">
        <v>2</v>
      </c>
      <c r="I15" s="45"/>
      <c r="J15" s="45">
        <v>2</v>
      </c>
      <c r="K15" s="45"/>
      <c r="L15" s="45">
        <v>2</v>
      </c>
      <c r="M15" s="45"/>
      <c r="N15" s="45">
        <v>2</v>
      </c>
      <c r="O15" s="45"/>
      <c r="P15" s="45">
        <v>2</v>
      </c>
      <c r="Q15" s="45"/>
      <c r="R15" s="45">
        <v>2</v>
      </c>
      <c r="S15" s="45"/>
      <c r="T15" s="45">
        <v>2</v>
      </c>
      <c r="U15" s="45"/>
      <c r="V15" s="33">
        <f t="shared" si="3"/>
        <v>16</v>
      </c>
      <c r="W15" s="2" t="s">
        <v>4</v>
      </c>
      <c r="X15" s="2" t="s">
        <v>4</v>
      </c>
      <c r="Y15" s="3"/>
      <c r="Z15" s="3">
        <v>2</v>
      </c>
      <c r="AA15" s="3"/>
      <c r="AB15" s="3"/>
      <c r="AC15" s="3"/>
      <c r="AD15" s="3"/>
      <c r="AE15" s="3"/>
      <c r="AF15" s="3">
        <v>2</v>
      </c>
      <c r="AG15" s="3"/>
      <c r="AH15" s="3"/>
      <c r="AI15" s="3"/>
      <c r="AJ15" s="3">
        <v>2</v>
      </c>
      <c r="AK15" s="3"/>
      <c r="AL15" s="3"/>
      <c r="AM15" s="3"/>
      <c r="AN15" s="3">
        <v>2</v>
      </c>
      <c r="AO15" s="3"/>
      <c r="AP15" s="18"/>
      <c r="AQ15" s="18"/>
      <c r="AR15" s="18"/>
      <c r="AS15" s="18"/>
      <c r="AT15" s="18"/>
      <c r="AU15" s="18"/>
      <c r="AV15" s="18"/>
      <c r="AW15" s="18"/>
      <c r="AX15" s="18"/>
      <c r="AY15" s="18"/>
      <c r="AZ15" s="18"/>
      <c r="BA15" s="18"/>
      <c r="BB15" s="18"/>
      <c r="BC15" s="18"/>
      <c r="BD15" s="18"/>
      <c r="BE15" s="36">
        <f t="shared" si="5"/>
        <v>8</v>
      </c>
      <c r="BF15" s="14">
        <v>36</v>
      </c>
    </row>
    <row r="16" spans="1:58" ht="26.25" x14ac:dyDescent="0.25">
      <c r="A16" s="94"/>
      <c r="B16" s="96" t="s">
        <v>38</v>
      </c>
      <c r="C16" s="74" t="s">
        <v>43</v>
      </c>
      <c r="D16" s="15" t="s">
        <v>3</v>
      </c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33">
        <f t="shared" si="3"/>
        <v>0</v>
      </c>
      <c r="W16" s="2" t="s">
        <v>4</v>
      </c>
      <c r="X16" s="2" t="s">
        <v>4</v>
      </c>
      <c r="Y16" s="16"/>
      <c r="Z16" s="16">
        <v>2</v>
      </c>
      <c r="AA16" s="16"/>
      <c r="AB16" s="16">
        <v>2</v>
      </c>
      <c r="AC16" s="16"/>
      <c r="AD16" s="16">
        <v>2</v>
      </c>
      <c r="AE16" s="16"/>
      <c r="AF16" s="16">
        <v>2</v>
      </c>
      <c r="AG16" s="16"/>
      <c r="AH16" s="16">
        <v>2</v>
      </c>
      <c r="AI16" s="16"/>
      <c r="AJ16" s="16">
        <v>2</v>
      </c>
      <c r="AK16" s="16"/>
      <c r="AL16" s="16">
        <v>2</v>
      </c>
      <c r="AM16" s="16"/>
      <c r="AN16" s="16"/>
      <c r="AO16" s="16">
        <v>2</v>
      </c>
      <c r="AP16" s="16">
        <v>2</v>
      </c>
      <c r="AQ16" s="16">
        <v>1</v>
      </c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36">
        <f t="shared" si="5"/>
        <v>19</v>
      </c>
      <c r="BF16" s="14">
        <v>83</v>
      </c>
    </row>
    <row r="17" spans="1:58" x14ac:dyDescent="0.25">
      <c r="A17" s="94"/>
      <c r="B17" s="96"/>
      <c r="C17" s="75"/>
      <c r="D17" s="6" t="s">
        <v>5</v>
      </c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33">
        <f t="shared" si="3"/>
        <v>0</v>
      </c>
      <c r="W17" s="2" t="s">
        <v>4</v>
      </c>
      <c r="X17" s="2" t="s">
        <v>4</v>
      </c>
      <c r="Y17" s="3"/>
      <c r="Z17" s="3"/>
      <c r="AA17" s="3">
        <v>2</v>
      </c>
      <c r="AB17" s="3"/>
      <c r="AC17" s="3"/>
      <c r="AD17" s="3"/>
      <c r="AE17" s="3"/>
      <c r="AF17" s="3"/>
      <c r="AG17" s="3"/>
      <c r="AH17" s="3"/>
      <c r="AI17" s="3">
        <v>2</v>
      </c>
      <c r="AJ17" s="3"/>
      <c r="AK17" s="3">
        <v>2</v>
      </c>
      <c r="AL17" s="3"/>
      <c r="AM17" s="3">
        <v>2</v>
      </c>
      <c r="AN17" s="3"/>
      <c r="AO17" s="3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36">
        <f t="shared" si="5"/>
        <v>8</v>
      </c>
      <c r="BF17" s="14">
        <v>39</v>
      </c>
    </row>
    <row r="18" spans="1:58" ht="26.25" x14ac:dyDescent="0.25">
      <c r="A18" s="94"/>
      <c r="B18" s="96" t="s">
        <v>39</v>
      </c>
      <c r="C18" s="74" t="s">
        <v>44</v>
      </c>
      <c r="D18" s="15" t="s">
        <v>3</v>
      </c>
      <c r="E18" s="16">
        <v>2</v>
      </c>
      <c r="F18" s="16">
        <v>4</v>
      </c>
      <c r="G18" s="16"/>
      <c r="H18" s="16">
        <v>2</v>
      </c>
      <c r="I18" s="16">
        <v>2</v>
      </c>
      <c r="J18" s="16">
        <v>2</v>
      </c>
      <c r="K18" s="16">
        <v>2</v>
      </c>
      <c r="L18" s="16">
        <v>2</v>
      </c>
      <c r="M18" s="16">
        <v>2</v>
      </c>
      <c r="N18" s="16">
        <v>2</v>
      </c>
      <c r="O18" s="16">
        <v>2</v>
      </c>
      <c r="P18" s="16">
        <v>2</v>
      </c>
      <c r="Q18" s="16">
        <v>2</v>
      </c>
      <c r="R18" s="16">
        <v>2</v>
      </c>
      <c r="S18" s="16">
        <v>2</v>
      </c>
      <c r="T18" s="16">
        <v>2</v>
      </c>
      <c r="U18" s="16">
        <v>2</v>
      </c>
      <c r="V18" s="33">
        <f t="shared" si="3"/>
        <v>34</v>
      </c>
      <c r="W18" s="2" t="s">
        <v>4</v>
      </c>
      <c r="X18" s="2" t="s">
        <v>4</v>
      </c>
      <c r="Y18" s="16">
        <v>2</v>
      </c>
      <c r="Z18" s="16"/>
      <c r="AA18" s="16">
        <v>2</v>
      </c>
      <c r="AB18" s="16"/>
      <c r="AC18" s="16">
        <v>2</v>
      </c>
      <c r="AD18" s="16"/>
      <c r="AE18" s="16">
        <v>2</v>
      </c>
      <c r="AF18" s="16"/>
      <c r="AG18" s="16">
        <v>2</v>
      </c>
      <c r="AH18" s="16"/>
      <c r="AI18" s="16">
        <v>2</v>
      </c>
      <c r="AJ18" s="16"/>
      <c r="AK18" s="16">
        <v>2</v>
      </c>
      <c r="AL18" s="16"/>
      <c r="AM18" s="16">
        <v>2</v>
      </c>
      <c r="AN18" s="16"/>
      <c r="AO18" s="16">
        <v>2</v>
      </c>
      <c r="AP18" s="16"/>
      <c r="AQ18" s="16">
        <v>1</v>
      </c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36">
        <f t="shared" si="5"/>
        <v>19</v>
      </c>
      <c r="BF18" s="14">
        <v>117</v>
      </c>
    </row>
    <row r="19" spans="1:58" x14ac:dyDescent="0.25">
      <c r="A19" s="94"/>
      <c r="B19" s="96"/>
      <c r="C19" s="75"/>
      <c r="D19" s="6" t="s">
        <v>5</v>
      </c>
      <c r="E19" s="6">
        <v>2</v>
      </c>
      <c r="F19" s="6"/>
      <c r="G19" s="6">
        <v>2</v>
      </c>
      <c r="H19" s="6"/>
      <c r="I19" s="6"/>
      <c r="J19" s="6">
        <v>2</v>
      </c>
      <c r="K19" s="6"/>
      <c r="L19" s="6">
        <v>2</v>
      </c>
      <c r="M19" s="6"/>
      <c r="N19" s="6"/>
      <c r="O19" s="6">
        <v>2</v>
      </c>
      <c r="P19" s="6"/>
      <c r="Q19" s="6"/>
      <c r="R19" s="6">
        <v>2</v>
      </c>
      <c r="S19" s="6"/>
      <c r="T19" s="6">
        <v>2</v>
      </c>
      <c r="U19" s="6"/>
      <c r="V19" s="33">
        <f t="shared" si="3"/>
        <v>14</v>
      </c>
      <c r="W19" s="2" t="s">
        <v>4</v>
      </c>
      <c r="X19" s="2" t="s">
        <v>4</v>
      </c>
      <c r="Y19" s="3">
        <v>2</v>
      </c>
      <c r="Z19" s="3"/>
      <c r="AA19" s="3"/>
      <c r="AB19" s="3"/>
      <c r="AC19" s="3">
        <v>2</v>
      </c>
      <c r="AD19" s="3"/>
      <c r="AE19" s="3"/>
      <c r="AF19" s="3"/>
      <c r="AG19" s="3">
        <v>2</v>
      </c>
      <c r="AH19" s="3"/>
      <c r="AI19" s="3">
        <v>2</v>
      </c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6">
        <f t="shared" si="5"/>
        <v>8</v>
      </c>
      <c r="BF19" s="14">
        <v>62</v>
      </c>
    </row>
    <row r="20" spans="1:58" ht="26.25" x14ac:dyDescent="0.25">
      <c r="A20" s="94"/>
      <c r="B20" s="96" t="s">
        <v>40</v>
      </c>
      <c r="C20" s="74" t="s">
        <v>45</v>
      </c>
      <c r="D20" s="15" t="s">
        <v>3</v>
      </c>
      <c r="E20" s="16">
        <v>4</v>
      </c>
      <c r="F20" s="16">
        <v>2</v>
      </c>
      <c r="G20" s="16">
        <v>4</v>
      </c>
      <c r="H20" s="16">
        <v>2</v>
      </c>
      <c r="I20" s="16">
        <v>4</v>
      </c>
      <c r="J20" s="16">
        <v>2</v>
      </c>
      <c r="K20" s="16">
        <v>4</v>
      </c>
      <c r="L20" s="16">
        <v>2</v>
      </c>
      <c r="M20" s="16">
        <v>4</v>
      </c>
      <c r="N20" s="16">
        <v>2</v>
      </c>
      <c r="O20" s="16">
        <v>4</v>
      </c>
      <c r="P20" s="16">
        <v>2</v>
      </c>
      <c r="Q20" s="16">
        <v>4</v>
      </c>
      <c r="R20" s="16">
        <v>2</v>
      </c>
      <c r="S20" s="16">
        <v>4</v>
      </c>
      <c r="T20" s="16">
        <v>4</v>
      </c>
      <c r="U20" s="16">
        <v>1</v>
      </c>
      <c r="V20" s="33">
        <f t="shared" si="3"/>
        <v>51</v>
      </c>
      <c r="W20" s="2" t="s">
        <v>4</v>
      </c>
      <c r="X20" s="2" t="s">
        <v>4</v>
      </c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36">
        <f t="shared" si="5"/>
        <v>0</v>
      </c>
      <c r="BF20" s="14">
        <v>61</v>
      </c>
    </row>
    <row r="21" spans="1:58" ht="29.25" customHeight="1" x14ac:dyDescent="0.25">
      <c r="A21" s="94"/>
      <c r="B21" s="96"/>
      <c r="C21" s="75"/>
      <c r="D21" s="6" t="s">
        <v>5</v>
      </c>
      <c r="E21" s="6">
        <v>2</v>
      </c>
      <c r="F21" s="6">
        <v>2</v>
      </c>
      <c r="G21" s="45"/>
      <c r="H21" s="45">
        <v>2</v>
      </c>
      <c r="I21" s="45">
        <v>2</v>
      </c>
      <c r="J21" s="45"/>
      <c r="K21" s="45">
        <v>2</v>
      </c>
      <c r="L21" s="45"/>
      <c r="M21" s="45">
        <v>2</v>
      </c>
      <c r="N21" s="45">
        <v>2</v>
      </c>
      <c r="O21" s="45"/>
      <c r="P21" s="45">
        <v>2</v>
      </c>
      <c r="Q21" s="45">
        <v>2</v>
      </c>
      <c r="R21" s="45"/>
      <c r="S21" s="45">
        <v>2</v>
      </c>
      <c r="T21" s="45"/>
      <c r="U21" s="45">
        <v>2</v>
      </c>
      <c r="V21" s="33">
        <f t="shared" si="3"/>
        <v>22</v>
      </c>
      <c r="W21" s="2" t="s">
        <v>4</v>
      </c>
      <c r="X21" s="2" t="s">
        <v>4</v>
      </c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6">
        <f t="shared" si="5"/>
        <v>0</v>
      </c>
      <c r="BF21" s="14">
        <v>30</v>
      </c>
    </row>
    <row r="22" spans="1:58" ht="26.25" x14ac:dyDescent="0.25">
      <c r="A22" s="94"/>
      <c r="B22" s="96" t="s">
        <v>41</v>
      </c>
      <c r="C22" s="97" t="s">
        <v>29</v>
      </c>
      <c r="D22" s="15" t="s">
        <v>3</v>
      </c>
      <c r="E22" s="16">
        <v>2</v>
      </c>
      <c r="F22" s="16">
        <v>4</v>
      </c>
      <c r="G22" s="16"/>
      <c r="H22" s="16"/>
      <c r="I22" s="16">
        <v>2</v>
      </c>
      <c r="J22" s="16"/>
      <c r="K22" s="16">
        <v>2</v>
      </c>
      <c r="L22" s="16"/>
      <c r="M22" s="16">
        <v>2</v>
      </c>
      <c r="N22" s="16"/>
      <c r="O22" s="16">
        <v>2</v>
      </c>
      <c r="P22" s="16"/>
      <c r="Q22" s="16">
        <v>2</v>
      </c>
      <c r="R22" s="16"/>
      <c r="S22" s="16"/>
      <c r="T22" s="16"/>
      <c r="U22" s="16">
        <v>1</v>
      </c>
      <c r="V22" s="33">
        <f t="shared" si="3"/>
        <v>17</v>
      </c>
      <c r="W22" s="2" t="s">
        <v>4</v>
      </c>
      <c r="X22" s="2" t="s">
        <v>4</v>
      </c>
      <c r="Y22" s="16"/>
      <c r="Z22" s="16">
        <v>2</v>
      </c>
      <c r="AA22" s="16"/>
      <c r="AB22" s="16">
        <v>2</v>
      </c>
      <c r="AC22" s="16"/>
      <c r="AD22" s="16">
        <v>2</v>
      </c>
      <c r="AE22" s="16"/>
      <c r="AF22" s="16">
        <v>2</v>
      </c>
      <c r="AG22" s="16"/>
      <c r="AH22" s="16">
        <v>2</v>
      </c>
      <c r="AI22" s="16"/>
      <c r="AJ22" s="16">
        <v>2</v>
      </c>
      <c r="AK22" s="16"/>
      <c r="AL22" s="16">
        <v>2</v>
      </c>
      <c r="AM22" s="16"/>
      <c r="AN22" s="16">
        <v>2</v>
      </c>
      <c r="AO22" s="16"/>
      <c r="AP22" s="16">
        <v>2</v>
      </c>
      <c r="AQ22" s="16">
        <v>1</v>
      </c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36">
        <f t="shared" si="5"/>
        <v>19</v>
      </c>
      <c r="BF22" s="14">
        <v>100</v>
      </c>
    </row>
    <row r="23" spans="1:58" x14ac:dyDescent="0.25">
      <c r="A23" s="94"/>
      <c r="B23" s="96"/>
      <c r="C23" s="75"/>
      <c r="D23" s="6" t="s">
        <v>5</v>
      </c>
      <c r="E23" s="6"/>
      <c r="F23" s="6"/>
      <c r="G23" s="6"/>
      <c r="H23" s="6"/>
      <c r="I23" s="6"/>
      <c r="J23" s="6">
        <v>2</v>
      </c>
      <c r="K23" s="6"/>
      <c r="L23" s="6"/>
      <c r="M23" s="6"/>
      <c r="N23" s="6"/>
      <c r="O23" s="6"/>
      <c r="P23" s="6">
        <v>2</v>
      </c>
      <c r="Q23" s="6"/>
      <c r="R23" s="6">
        <v>2</v>
      </c>
      <c r="S23" s="6"/>
      <c r="T23" s="6">
        <v>2</v>
      </c>
      <c r="U23" s="6"/>
      <c r="V23" s="33">
        <f t="shared" si="3"/>
        <v>8</v>
      </c>
      <c r="W23" s="2" t="s">
        <v>4</v>
      </c>
      <c r="X23" s="2" t="s">
        <v>4</v>
      </c>
      <c r="Y23" s="3"/>
      <c r="Z23" s="3"/>
      <c r="AA23" s="3"/>
      <c r="AB23" s="3"/>
      <c r="AC23" s="3">
        <v>2</v>
      </c>
      <c r="AD23" s="3"/>
      <c r="AE23" s="3">
        <v>2</v>
      </c>
      <c r="AF23" s="3"/>
      <c r="AG23" s="3">
        <v>2</v>
      </c>
      <c r="AH23" s="3"/>
      <c r="AI23" s="3">
        <v>2</v>
      </c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6">
        <f t="shared" si="5"/>
        <v>8</v>
      </c>
      <c r="BF23" s="14">
        <v>38</v>
      </c>
    </row>
    <row r="24" spans="1:58" ht="26.25" x14ac:dyDescent="0.25">
      <c r="A24" s="94"/>
      <c r="B24" s="76" t="s">
        <v>6</v>
      </c>
      <c r="C24" s="77" t="s">
        <v>30</v>
      </c>
      <c r="D24" s="20" t="s">
        <v>3</v>
      </c>
      <c r="E24" s="14">
        <f>SUM(E26,E32)</f>
        <v>16</v>
      </c>
      <c r="F24" s="14">
        <f t="shared" ref="F24:U24" si="6">SUM(F26,F32)</f>
        <v>14</v>
      </c>
      <c r="G24" s="14">
        <f t="shared" si="6"/>
        <v>20</v>
      </c>
      <c r="H24" s="14">
        <f t="shared" si="6"/>
        <v>18</v>
      </c>
      <c r="I24" s="14">
        <f t="shared" si="6"/>
        <v>18</v>
      </c>
      <c r="J24" s="14">
        <f t="shared" si="6"/>
        <v>20</v>
      </c>
      <c r="K24" s="14">
        <f t="shared" si="6"/>
        <v>18</v>
      </c>
      <c r="L24" s="14">
        <f t="shared" si="6"/>
        <v>18</v>
      </c>
      <c r="M24" s="14">
        <f t="shared" si="6"/>
        <v>18</v>
      </c>
      <c r="N24" s="14">
        <f t="shared" si="6"/>
        <v>18</v>
      </c>
      <c r="O24" s="14">
        <f t="shared" si="6"/>
        <v>18</v>
      </c>
      <c r="P24" s="14">
        <f t="shared" si="6"/>
        <v>18</v>
      </c>
      <c r="Q24" s="14">
        <f t="shared" si="6"/>
        <v>18</v>
      </c>
      <c r="R24" s="14">
        <f t="shared" si="6"/>
        <v>18</v>
      </c>
      <c r="S24" s="14">
        <f t="shared" si="6"/>
        <v>18</v>
      </c>
      <c r="T24" s="14">
        <f t="shared" si="6"/>
        <v>18</v>
      </c>
      <c r="U24" s="14">
        <f t="shared" si="6"/>
        <v>20</v>
      </c>
      <c r="V24" s="33">
        <f t="shared" si="3"/>
        <v>306</v>
      </c>
      <c r="W24" s="2" t="s">
        <v>4</v>
      </c>
      <c r="X24" s="2" t="s">
        <v>4</v>
      </c>
      <c r="Y24" s="14">
        <f>SUM(Y26,Y32)</f>
        <v>22</v>
      </c>
      <c r="Z24" s="14">
        <f t="shared" ref="Z24:BD24" si="7">SUM(Z26,Z32)</f>
        <v>22</v>
      </c>
      <c r="AA24" s="14">
        <f t="shared" si="7"/>
        <v>22</v>
      </c>
      <c r="AB24" s="14">
        <f t="shared" si="7"/>
        <v>22</v>
      </c>
      <c r="AC24" s="14">
        <f t="shared" si="7"/>
        <v>22</v>
      </c>
      <c r="AD24" s="14">
        <f t="shared" si="7"/>
        <v>22</v>
      </c>
      <c r="AE24" s="14">
        <f t="shared" si="7"/>
        <v>22</v>
      </c>
      <c r="AF24" s="14">
        <f t="shared" si="7"/>
        <v>22</v>
      </c>
      <c r="AG24" s="14">
        <f t="shared" si="7"/>
        <v>22</v>
      </c>
      <c r="AH24" s="14">
        <f t="shared" si="7"/>
        <v>22</v>
      </c>
      <c r="AI24" s="14">
        <f t="shared" si="7"/>
        <v>22</v>
      </c>
      <c r="AJ24" s="14">
        <f t="shared" si="7"/>
        <v>22</v>
      </c>
      <c r="AK24" s="14">
        <f t="shared" si="7"/>
        <v>22</v>
      </c>
      <c r="AL24" s="14">
        <f t="shared" si="7"/>
        <v>22</v>
      </c>
      <c r="AM24" s="14">
        <f t="shared" si="7"/>
        <v>22</v>
      </c>
      <c r="AN24" s="14">
        <f t="shared" si="7"/>
        <v>22</v>
      </c>
      <c r="AO24" s="14">
        <f t="shared" si="7"/>
        <v>22</v>
      </c>
      <c r="AP24" s="14">
        <f t="shared" si="7"/>
        <v>22</v>
      </c>
      <c r="AQ24" s="14">
        <f t="shared" si="7"/>
        <v>22</v>
      </c>
      <c r="AR24" s="14">
        <f t="shared" si="7"/>
        <v>30</v>
      </c>
      <c r="AS24" s="14">
        <f t="shared" si="7"/>
        <v>30</v>
      </c>
      <c r="AT24" s="14">
        <f t="shared" si="7"/>
        <v>30</v>
      </c>
      <c r="AU24" s="14">
        <f t="shared" si="7"/>
        <v>30</v>
      </c>
      <c r="AV24" s="14">
        <f t="shared" si="7"/>
        <v>0</v>
      </c>
      <c r="AW24" s="14">
        <f t="shared" si="7"/>
        <v>0</v>
      </c>
      <c r="AX24" s="14">
        <f t="shared" si="7"/>
        <v>0</v>
      </c>
      <c r="AY24" s="14">
        <f t="shared" si="7"/>
        <v>0</v>
      </c>
      <c r="AZ24" s="14">
        <f t="shared" si="7"/>
        <v>0</v>
      </c>
      <c r="BA24" s="14">
        <f t="shared" si="7"/>
        <v>0</v>
      </c>
      <c r="BB24" s="14">
        <f t="shared" si="7"/>
        <v>0</v>
      </c>
      <c r="BC24" s="14">
        <f t="shared" si="7"/>
        <v>0</v>
      </c>
      <c r="BD24" s="14">
        <f t="shared" si="7"/>
        <v>0</v>
      </c>
      <c r="BE24" s="36">
        <f t="shared" si="5"/>
        <v>538</v>
      </c>
      <c r="BF24" s="14">
        <v>335</v>
      </c>
    </row>
    <row r="25" spans="1:58" x14ac:dyDescent="0.25">
      <c r="A25" s="94"/>
      <c r="B25" s="76"/>
      <c r="C25" s="78"/>
      <c r="D25" s="14" t="s">
        <v>5</v>
      </c>
      <c r="E25" s="14">
        <f>SUM(E27,E33)</f>
        <v>2</v>
      </c>
      <c r="F25" s="14">
        <f t="shared" ref="F25:U25" si="8">SUM(F27,F33)</f>
        <v>4</v>
      </c>
      <c r="G25" s="14">
        <f t="shared" si="8"/>
        <v>2</v>
      </c>
      <c r="H25" s="14">
        <f t="shared" si="8"/>
        <v>4</v>
      </c>
      <c r="I25" s="14">
        <f t="shared" si="8"/>
        <v>2</v>
      </c>
      <c r="J25" s="14">
        <f t="shared" si="8"/>
        <v>4</v>
      </c>
      <c r="K25" s="14">
        <f t="shared" si="8"/>
        <v>2</v>
      </c>
      <c r="L25" s="14">
        <f t="shared" si="8"/>
        <v>4</v>
      </c>
      <c r="M25" s="14">
        <f t="shared" si="8"/>
        <v>2</v>
      </c>
      <c r="N25" s="14">
        <f t="shared" si="8"/>
        <v>4</v>
      </c>
      <c r="O25" s="14">
        <f t="shared" si="8"/>
        <v>2</v>
      </c>
      <c r="P25" s="14">
        <f t="shared" si="8"/>
        <v>2</v>
      </c>
      <c r="Q25" s="14">
        <f t="shared" si="8"/>
        <v>4</v>
      </c>
      <c r="R25" s="14">
        <f t="shared" si="8"/>
        <v>4</v>
      </c>
      <c r="S25" s="14">
        <f t="shared" si="8"/>
        <v>2</v>
      </c>
      <c r="T25" s="14">
        <f t="shared" si="8"/>
        <v>2</v>
      </c>
      <c r="U25" s="14">
        <f t="shared" si="8"/>
        <v>4</v>
      </c>
      <c r="V25" s="33">
        <f t="shared" si="3"/>
        <v>50</v>
      </c>
      <c r="W25" s="2" t="s">
        <v>4</v>
      </c>
      <c r="X25" s="2" t="s">
        <v>4</v>
      </c>
      <c r="Y25" s="14">
        <f>SUM(Y27)</f>
        <v>2</v>
      </c>
      <c r="Z25" s="14">
        <f t="shared" ref="Z25:BD25" si="9">SUM(Z27)</f>
        <v>4</v>
      </c>
      <c r="AA25" s="14">
        <f t="shared" si="9"/>
        <v>2</v>
      </c>
      <c r="AB25" s="14">
        <f t="shared" si="9"/>
        <v>2</v>
      </c>
      <c r="AC25" s="14">
        <f t="shared" si="9"/>
        <v>2</v>
      </c>
      <c r="AD25" s="14">
        <f t="shared" si="9"/>
        <v>2</v>
      </c>
      <c r="AE25" s="14">
        <f t="shared" si="9"/>
        <v>2</v>
      </c>
      <c r="AF25" s="14">
        <f t="shared" si="9"/>
        <v>2</v>
      </c>
      <c r="AG25" s="14">
        <f t="shared" si="9"/>
        <v>2</v>
      </c>
      <c r="AH25" s="14">
        <f t="shared" si="9"/>
        <v>2</v>
      </c>
      <c r="AI25" s="14">
        <f t="shared" si="9"/>
        <v>2</v>
      </c>
      <c r="AJ25" s="14">
        <f t="shared" si="9"/>
        <v>4</v>
      </c>
      <c r="AK25" s="14">
        <f t="shared" si="9"/>
        <v>2</v>
      </c>
      <c r="AL25" s="14">
        <f t="shared" si="9"/>
        <v>2</v>
      </c>
      <c r="AM25" s="14">
        <f t="shared" si="9"/>
        <v>2</v>
      </c>
      <c r="AN25" s="14">
        <f t="shared" si="9"/>
        <v>2</v>
      </c>
      <c r="AO25" s="14">
        <f t="shared" si="9"/>
        <v>2</v>
      </c>
      <c r="AP25" s="14">
        <f t="shared" si="9"/>
        <v>0</v>
      </c>
      <c r="AQ25" s="14">
        <f t="shared" si="9"/>
        <v>0</v>
      </c>
      <c r="AR25" s="14">
        <f t="shared" si="9"/>
        <v>0</v>
      </c>
      <c r="AS25" s="14">
        <f t="shared" si="9"/>
        <v>0</v>
      </c>
      <c r="AT25" s="14">
        <f t="shared" si="9"/>
        <v>0</v>
      </c>
      <c r="AU25" s="14">
        <f t="shared" si="9"/>
        <v>0</v>
      </c>
      <c r="AV25" s="14">
        <f t="shared" si="9"/>
        <v>0</v>
      </c>
      <c r="AW25" s="14">
        <f t="shared" si="9"/>
        <v>0</v>
      </c>
      <c r="AX25" s="14">
        <f t="shared" si="9"/>
        <v>0</v>
      </c>
      <c r="AY25" s="14">
        <f t="shared" si="9"/>
        <v>0</v>
      </c>
      <c r="AZ25" s="14">
        <f t="shared" si="9"/>
        <v>0</v>
      </c>
      <c r="BA25" s="14">
        <f t="shared" si="9"/>
        <v>0</v>
      </c>
      <c r="BB25" s="14">
        <f t="shared" si="9"/>
        <v>0</v>
      </c>
      <c r="BC25" s="14">
        <f t="shared" si="9"/>
        <v>0</v>
      </c>
      <c r="BD25" s="14">
        <f t="shared" si="9"/>
        <v>0</v>
      </c>
      <c r="BE25" s="36">
        <f t="shared" si="5"/>
        <v>38</v>
      </c>
      <c r="BF25" s="14">
        <v>51</v>
      </c>
    </row>
    <row r="26" spans="1:58" ht="26.25" x14ac:dyDescent="0.25">
      <c r="A26" s="94"/>
      <c r="B26" s="114" t="s">
        <v>46</v>
      </c>
      <c r="C26" s="116" t="s">
        <v>47</v>
      </c>
      <c r="D26" s="21" t="s">
        <v>3</v>
      </c>
      <c r="E26" s="22">
        <f>SUM(E28,E30,E31)</f>
        <v>16</v>
      </c>
      <c r="F26" s="22">
        <f t="shared" ref="F26:U26" si="10">SUM(F28,F30,F31)</f>
        <v>14</v>
      </c>
      <c r="G26" s="22">
        <f t="shared" si="10"/>
        <v>20</v>
      </c>
      <c r="H26" s="22">
        <f t="shared" si="10"/>
        <v>18</v>
      </c>
      <c r="I26" s="22">
        <f t="shared" si="10"/>
        <v>18</v>
      </c>
      <c r="J26" s="22">
        <f t="shared" si="10"/>
        <v>20</v>
      </c>
      <c r="K26" s="22">
        <f t="shared" si="10"/>
        <v>18</v>
      </c>
      <c r="L26" s="22">
        <f t="shared" si="10"/>
        <v>18</v>
      </c>
      <c r="M26" s="22">
        <f t="shared" si="10"/>
        <v>18</v>
      </c>
      <c r="N26" s="22">
        <f t="shared" si="10"/>
        <v>18</v>
      </c>
      <c r="O26" s="22">
        <f t="shared" si="10"/>
        <v>18</v>
      </c>
      <c r="P26" s="22">
        <f t="shared" si="10"/>
        <v>18</v>
      </c>
      <c r="Q26" s="22">
        <f t="shared" si="10"/>
        <v>18</v>
      </c>
      <c r="R26" s="22">
        <f t="shared" si="10"/>
        <v>18</v>
      </c>
      <c r="S26" s="22">
        <f t="shared" si="10"/>
        <v>18</v>
      </c>
      <c r="T26" s="22">
        <f t="shared" si="10"/>
        <v>18</v>
      </c>
      <c r="U26" s="22">
        <f t="shared" si="10"/>
        <v>20</v>
      </c>
      <c r="V26" s="33">
        <f t="shared" si="3"/>
        <v>306</v>
      </c>
      <c r="W26" s="2" t="s">
        <v>4</v>
      </c>
      <c r="X26" s="2" t="s">
        <v>4</v>
      </c>
      <c r="Y26" s="22">
        <f>SUM(Y28,Y30,Y31)</f>
        <v>22</v>
      </c>
      <c r="Z26" s="22">
        <f t="shared" ref="Z26:BD26" si="11">SUM(Z28,Z30,Z31)</f>
        <v>22</v>
      </c>
      <c r="AA26" s="22">
        <f t="shared" si="11"/>
        <v>22</v>
      </c>
      <c r="AB26" s="22">
        <f t="shared" si="11"/>
        <v>22</v>
      </c>
      <c r="AC26" s="22">
        <f t="shared" si="11"/>
        <v>22</v>
      </c>
      <c r="AD26" s="22">
        <f t="shared" si="11"/>
        <v>22</v>
      </c>
      <c r="AE26" s="22">
        <f t="shared" si="11"/>
        <v>22</v>
      </c>
      <c r="AF26" s="22">
        <f t="shared" si="11"/>
        <v>22</v>
      </c>
      <c r="AG26" s="22">
        <f t="shared" si="11"/>
        <v>22</v>
      </c>
      <c r="AH26" s="22">
        <f t="shared" si="11"/>
        <v>22</v>
      </c>
      <c r="AI26" s="22">
        <f t="shared" si="11"/>
        <v>22</v>
      </c>
      <c r="AJ26" s="22">
        <f t="shared" si="11"/>
        <v>22</v>
      </c>
      <c r="AK26" s="22">
        <f t="shared" si="11"/>
        <v>22</v>
      </c>
      <c r="AL26" s="22">
        <f t="shared" si="11"/>
        <v>22</v>
      </c>
      <c r="AM26" s="22">
        <f t="shared" si="11"/>
        <v>22</v>
      </c>
      <c r="AN26" s="22">
        <f t="shared" si="11"/>
        <v>22</v>
      </c>
      <c r="AO26" s="22">
        <f t="shared" si="11"/>
        <v>22</v>
      </c>
      <c r="AP26" s="22">
        <f t="shared" si="11"/>
        <v>22</v>
      </c>
      <c r="AQ26" s="22">
        <f t="shared" si="11"/>
        <v>22</v>
      </c>
      <c r="AR26" s="22">
        <f t="shared" si="11"/>
        <v>30</v>
      </c>
      <c r="AS26" s="22">
        <f t="shared" si="11"/>
        <v>30</v>
      </c>
      <c r="AT26" s="22">
        <f t="shared" si="11"/>
        <v>30</v>
      </c>
      <c r="AU26" s="22">
        <f t="shared" si="11"/>
        <v>30</v>
      </c>
      <c r="AV26" s="22">
        <f t="shared" si="11"/>
        <v>0</v>
      </c>
      <c r="AW26" s="22">
        <f t="shared" si="11"/>
        <v>0</v>
      </c>
      <c r="AX26" s="22">
        <f t="shared" si="11"/>
        <v>0</v>
      </c>
      <c r="AY26" s="22">
        <f t="shared" si="11"/>
        <v>0</v>
      </c>
      <c r="AZ26" s="22">
        <f t="shared" si="11"/>
        <v>0</v>
      </c>
      <c r="BA26" s="22">
        <f t="shared" si="11"/>
        <v>0</v>
      </c>
      <c r="BB26" s="22">
        <f t="shared" si="11"/>
        <v>0</v>
      </c>
      <c r="BC26" s="22">
        <f t="shared" si="11"/>
        <v>0</v>
      </c>
      <c r="BD26" s="22">
        <f t="shared" si="11"/>
        <v>0</v>
      </c>
      <c r="BE26" s="36">
        <f t="shared" si="5"/>
        <v>538</v>
      </c>
      <c r="BF26" s="14">
        <v>335</v>
      </c>
    </row>
    <row r="27" spans="1:58" x14ac:dyDescent="0.25">
      <c r="A27" s="94"/>
      <c r="B27" s="115"/>
      <c r="C27" s="117"/>
      <c r="D27" s="22" t="s">
        <v>5</v>
      </c>
      <c r="E27" s="22">
        <f>SUM(E29)</f>
        <v>2</v>
      </c>
      <c r="F27" s="22">
        <f t="shared" ref="F27:U27" si="12">SUM(F29)</f>
        <v>4</v>
      </c>
      <c r="G27" s="22">
        <f t="shared" si="12"/>
        <v>2</v>
      </c>
      <c r="H27" s="22">
        <f t="shared" si="12"/>
        <v>4</v>
      </c>
      <c r="I27" s="22">
        <f t="shared" si="12"/>
        <v>2</v>
      </c>
      <c r="J27" s="22">
        <f t="shared" si="12"/>
        <v>4</v>
      </c>
      <c r="K27" s="22">
        <f t="shared" si="12"/>
        <v>2</v>
      </c>
      <c r="L27" s="22">
        <f t="shared" si="12"/>
        <v>4</v>
      </c>
      <c r="M27" s="22">
        <f t="shared" si="12"/>
        <v>2</v>
      </c>
      <c r="N27" s="22">
        <f t="shared" si="12"/>
        <v>4</v>
      </c>
      <c r="O27" s="22">
        <f t="shared" si="12"/>
        <v>2</v>
      </c>
      <c r="P27" s="22">
        <f t="shared" si="12"/>
        <v>2</v>
      </c>
      <c r="Q27" s="22">
        <f t="shared" si="12"/>
        <v>4</v>
      </c>
      <c r="R27" s="22">
        <f t="shared" si="12"/>
        <v>4</v>
      </c>
      <c r="S27" s="22">
        <f t="shared" si="12"/>
        <v>2</v>
      </c>
      <c r="T27" s="22">
        <f t="shared" si="12"/>
        <v>2</v>
      </c>
      <c r="U27" s="22">
        <f t="shared" si="12"/>
        <v>4</v>
      </c>
      <c r="V27" s="33">
        <f t="shared" si="3"/>
        <v>50</v>
      </c>
      <c r="W27" s="2" t="s">
        <v>4</v>
      </c>
      <c r="X27" s="2" t="s">
        <v>4</v>
      </c>
      <c r="Y27" s="22">
        <f>SUM(Y29)</f>
        <v>2</v>
      </c>
      <c r="Z27" s="22">
        <f t="shared" ref="Z27:BD27" si="13">SUM(Z29)</f>
        <v>4</v>
      </c>
      <c r="AA27" s="22">
        <f t="shared" si="13"/>
        <v>2</v>
      </c>
      <c r="AB27" s="22">
        <f t="shared" si="13"/>
        <v>2</v>
      </c>
      <c r="AC27" s="22">
        <f t="shared" si="13"/>
        <v>2</v>
      </c>
      <c r="AD27" s="22">
        <f t="shared" si="13"/>
        <v>2</v>
      </c>
      <c r="AE27" s="22">
        <f t="shared" si="13"/>
        <v>2</v>
      </c>
      <c r="AF27" s="22">
        <f t="shared" si="13"/>
        <v>2</v>
      </c>
      <c r="AG27" s="22">
        <f t="shared" si="13"/>
        <v>2</v>
      </c>
      <c r="AH27" s="22">
        <f t="shared" si="13"/>
        <v>2</v>
      </c>
      <c r="AI27" s="22">
        <f t="shared" si="13"/>
        <v>2</v>
      </c>
      <c r="AJ27" s="22">
        <f t="shared" si="13"/>
        <v>4</v>
      </c>
      <c r="AK27" s="22">
        <f t="shared" si="13"/>
        <v>2</v>
      </c>
      <c r="AL27" s="22">
        <f t="shared" si="13"/>
        <v>2</v>
      </c>
      <c r="AM27" s="22">
        <f t="shared" si="13"/>
        <v>2</v>
      </c>
      <c r="AN27" s="22">
        <f t="shared" si="13"/>
        <v>2</v>
      </c>
      <c r="AO27" s="22">
        <f t="shared" si="13"/>
        <v>2</v>
      </c>
      <c r="AP27" s="22">
        <f t="shared" si="13"/>
        <v>0</v>
      </c>
      <c r="AQ27" s="22">
        <f t="shared" si="13"/>
        <v>0</v>
      </c>
      <c r="AR27" s="22">
        <f t="shared" si="13"/>
        <v>0</v>
      </c>
      <c r="AS27" s="22">
        <f t="shared" si="13"/>
        <v>0</v>
      </c>
      <c r="AT27" s="22">
        <f t="shared" si="13"/>
        <v>0</v>
      </c>
      <c r="AU27" s="22">
        <f t="shared" si="13"/>
        <v>0</v>
      </c>
      <c r="AV27" s="22">
        <f t="shared" si="13"/>
        <v>0</v>
      </c>
      <c r="AW27" s="22">
        <f t="shared" si="13"/>
        <v>0</v>
      </c>
      <c r="AX27" s="22">
        <f t="shared" si="13"/>
        <v>0</v>
      </c>
      <c r="AY27" s="22">
        <f t="shared" si="13"/>
        <v>0</v>
      </c>
      <c r="AZ27" s="22">
        <f t="shared" si="13"/>
        <v>0</v>
      </c>
      <c r="BA27" s="22">
        <f t="shared" si="13"/>
        <v>0</v>
      </c>
      <c r="BB27" s="22">
        <f t="shared" si="13"/>
        <v>0</v>
      </c>
      <c r="BC27" s="22">
        <f t="shared" si="13"/>
        <v>0</v>
      </c>
      <c r="BD27" s="22">
        <f t="shared" si="13"/>
        <v>0</v>
      </c>
      <c r="BE27" s="36">
        <f t="shared" si="5"/>
        <v>38</v>
      </c>
      <c r="BF27" s="14">
        <v>70</v>
      </c>
    </row>
    <row r="28" spans="1:58" ht="26.25" x14ac:dyDescent="0.25">
      <c r="A28" s="94"/>
      <c r="B28" s="118" t="s">
        <v>48</v>
      </c>
      <c r="C28" s="120" t="s">
        <v>49</v>
      </c>
      <c r="D28" s="60" t="s">
        <v>3</v>
      </c>
      <c r="E28" s="61">
        <v>4</v>
      </c>
      <c r="F28" s="61">
        <v>8</v>
      </c>
      <c r="G28" s="61">
        <v>8</v>
      </c>
      <c r="H28" s="61">
        <v>6</v>
      </c>
      <c r="I28" s="61">
        <v>6</v>
      </c>
      <c r="J28" s="61">
        <v>8</v>
      </c>
      <c r="K28" s="61">
        <v>6</v>
      </c>
      <c r="L28" s="61">
        <v>6</v>
      </c>
      <c r="M28" s="61">
        <v>6</v>
      </c>
      <c r="N28" s="61">
        <v>6</v>
      </c>
      <c r="O28" s="61">
        <v>6</v>
      </c>
      <c r="P28" s="61">
        <v>6</v>
      </c>
      <c r="Q28" s="61">
        <v>6</v>
      </c>
      <c r="R28" s="61">
        <v>6</v>
      </c>
      <c r="S28" s="61">
        <v>6</v>
      </c>
      <c r="T28" s="61">
        <v>6</v>
      </c>
      <c r="U28" s="61">
        <v>8</v>
      </c>
      <c r="V28" s="33">
        <f t="shared" si="3"/>
        <v>108</v>
      </c>
      <c r="W28" s="2" t="s">
        <v>4</v>
      </c>
      <c r="X28" s="2" t="s">
        <v>4</v>
      </c>
      <c r="Y28" s="61">
        <v>4</v>
      </c>
      <c r="Z28" s="61">
        <v>4</v>
      </c>
      <c r="AA28" s="61">
        <v>4</v>
      </c>
      <c r="AB28" s="61">
        <v>4</v>
      </c>
      <c r="AC28" s="61">
        <v>4</v>
      </c>
      <c r="AD28" s="61">
        <v>4</v>
      </c>
      <c r="AE28" s="61">
        <v>4</v>
      </c>
      <c r="AF28" s="61">
        <v>4</v>
      </c>
      <c r="AG28" s="61">
        <v>4</v>
      </c>
      <c r="AH28" s="61">
        <v>4</v>
      </c>
      <c r="AI28" s="61">
        <v>4</v>
      </c>
      <c r="AJ28" s="61">
        <v>4</v>
      </c>
      <c r="AK28" s="61">
        <v>4</v>
      </c>
      <c r="AL28" s="61">
        <v>4</v>
      </c>
      <c r="AM28" s="61">
        <v>4</v>
      </c>
      <c r="AN28" s="61">
        <v>4</v>
      </c>
      <c r="AO28" s="61">
        <v>4</v>
      </c>
      <c r="AP28" s="61">
        <v>4</v>
      </c>
      <c r="AQ28" s="61">
        <v>4</v>
      </c>
      <c r="AR28" s="61"/>
      <c r="AS28" s="61"/>
      <c r="AT28" s="61"/>
      <c r="AU28" s="61"/>
      <c r="AV28" s="61"/>
      <c r="AW28" s="61"/>
      <c r="AX28" s="61"/>
      <c r="AY28" s="61"/>
      <c r="AZ28" s="61"/>
      <c r="BA28" s="61"/>
      <c r="BB28" s="61"/>
      <c r="BC28" s="61"/>
      <c r="BD28" s="61"/>
      <c r="BE28" s="36">
        <f t="shared" si="5"/>
        <v>76</v>
      </c>
      <c r="BF28" s="14">
        <v>91</v>
      </c>
    </row>
    <row r="29" spans="1:58" ht="27" customHeight="1" x14ac:dyDescent="0.25">
      <c r="A29" s="94"/>
      <c r="B29" s="119"/>
      <c r="C29" s="121"/>
      <c r="D29" s="6" t="s">
        <v>5</v>
      </c>
      <c r="E29" s="6">
        <v>2</v>
      </c>
      <c r="F29" s="6">
        <v>4</v>
      </c>
      <c r="G29" s="6">
        <v>2</v>
      </c>
      <c r="H29" s="6">
        <v>4</v>
      </c>
      <c r="I29" s="6">
        <v>2</v>
      </c>
      <c r="J29" s="6">
        <v>4</v>
      </c>
      <c r="K29" s="6">
        <v>2</v>
      </c>
      <c r="L29" s="6">
        <v>4</v>
      </c>
      <c r="M29" s="6">
        <v>2</v>
      </c>
      <c r="N29" s="6">
        <v>4</v>
      </c>
      <c r="O29" s="6">
        <v>2</v>
      </c>
      <c r="P29" s="6">
        <v>2</v>
      </c>
      <c r="Q29" s="6">
        <v>4</v>
      </c>
      <c r="R29" s="6">
        <v>4</v>
      </c>
      <c r="S29" s="6">
        <v>2</v>
      </c>
      <c r="T29" s="6">
        <v>2</v>
      </c>
      <c r="U29" s="6">
        <v>4</v>
      </c>
      <c r="V29" s="33">
        <f>SUM(E29:U29)</f>
        <v>50</v>
      </c>
      <c r="W29" s="2" t="s">
        <v>4</v>
      </c>
      <c r="X29" s="2" t="s">
        <v>4</v>
      </c>
      <c r="Y29" s="3">
        <v>2</v>
      </c>
      <c r="Z29" s="3">
        <v>4</v>
      </c>
      <c r="AA29" s="3">
        <v>2</v>
      </c>
      <c r="AB29" s="3">
        <v>2</v>
      </c>
      <c r="AC29" s="3">
        <v>2</v>
      </c>
      <c r="AD29" s="3">
        <v>2</v>
      </c>
      <c r="AE29" s="3">
        <v>2</v>
      </c>
      <c r="AF29" s="3">
        <v>2</v>
      </c>
      <c r="AG29" s="3">
        <v>2</v>
      </c>
      <c r="AH29" s="3">
        <v>2</v>
      </c>
      <c r="AI29" s="3">
        <v>2</v>
      </c>
      <c r="AJ29" s="3">
        <v>4</v>
      </c>
      <c r="AK29" s="3">
        <v>2</v>
      </c>
      <c r="AL29" s="3">
        <v>2</v>
      </c>
      <c r="AM29" s="3">
        <v>2</v>
      </c>
      <c r="AN29" s="3">
        <v>2</v>
      </c>
      <c r="AO29" s="3">
        <v>2</v>
      </c>
      <c r="AP29" s="6"/>
      <c r="AQ29" s="6"/>
      <c r="AR29" s="6"/>
      <c r="AS29" s="6"/>
      <c r="AT29" s="3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36">
        <f t="shared" si="5"/>
        <v>38</v>
      </c>
      <c r="BF29" s="14">
        <v>40</v>
      </c>
    </row>
    <row r="30" spans="1:58" ht="18" customHeight="1" x14ac:dyDescent="0.25">
      <c r="A30" s="94"/>
      <c r="B30" s="43" t="s">
        <v>52</v>
      </c>
      <c r="C30" s="42" t="s">
        <v>64</v>
      </c>
      <c r="D30" s="24" t="s">
        <v>50</v>
      </c>
      <c r="E30" s="24">
        <v>12</v>
      </c>
      <c r="F30" s="24">
        <v>6</v>
      </c>
      <c r="G30" s="24">
        <v>12</v>
      </c>
      <c r="H30" s="24">
        <v>12</v>
      </c>
      <c r="I30" s="24">
        <v>12</v>
      </c>
      <c r="J30" s="24">
        <v>12</v>
      </c>
      <c r="K30" s="24">
        <v>12</v>
      </c>
      <c r="L30" s="24">
        <v>12</v>
      </c>
      <c r="M30" s="24">
        <v>12</v>
      </c>
      <c r="N30" s="24">
        <v>12</v>
      </c>
      <c r="O30" s="24">
        <v>12</v>
      </c>
      <c r="P30" s="24">
        <v>12</v>
      </c>
      <c r="Q30" s="24">
        <v>12</v>
      </c>
      <c r="R30" s="24">
        <v>12</v>
      </c>
      <c r="S30" s="24">
        <v>12</v>
      </c>
      <c r="T30" s="24">
        <v>12</v>
      </c>
      <c r="U30" s="24">
        <v>12</v>
      </c>
      <c r="V30" s="47">
        <f t="shared" si="3"/>
        <v>198</v>
      </c>
      <c r="W30" s="2" t="s">
        <v>4</v>
      </c>
      <c r="X30" s="2" t="s">
        <v>4</v>
      </c>
      <c r="Y30" s="24">
        <v>18</v>
      </c>
      <c r="Z30" s="24">
        <v>18</v>
      </c>
      <c r="AA30" s="24">
        <v>18</v>
      </c>
      <c r="AB30" s="24">
        <v>18</v>
      </c>
      <c r="AC30" s="24">
        <v>18</v>
      </c>
      <c r="AD30" s="24">
        <v>18</v>
      </c>
      <c r="AE30" s="24">
        <v>18</v>
      </c>
      <c r="AF30" s="24">
        <v>18</v>
      </c>
      <c r="AG30" s="24">
        <v>18</v>
      </c>
      <c r="AH30" s="24">
        <v>18</v>
      </c>
      <c r="AI30" s="24">
        <v>18</v>
      </c>
      <c r="AJ30" s="24">
        <v>18</v>
      </c>
      <c r="AK30" s="24">
        <v>18</v>
      </c>
      <c r="AL30" s="24">
        <v>18</v>
      </c>
      <c r="AM30" s="24">
        <v>18</v>
      </c>
      <c r="AN30" s="24">
        <v>18</v>
      </c>
      <c r="AO30" s="24">
        <v>18</v>
      </c>
      <c r="AP30" s="24">
        <v>18</v>
      </c>
      <c r="AQ30" s="24">
        <v>18</v>
      </c>
      <c r="AR30" s="57"/>
      <c r="AS30" s="57"/>
      <c r="AT30" s="57"/>
      <c r="AU30" s="57"/>
      <c r="AV30" s="57"/>
      <c r="AW30" s="57"/>
      <c r="AX30" s="57"/>
      <c r="AY30" s="57"/>
      <c r="AZ30" s="57"/>
      <c r="BA30" s="57"/>
      <c r="BB30" s="57"/>
      <c r="BC30" s="57"/>
      <c r="BD30" s="57"/>
      <c r="BE30" s="36">
        <f t="shared" si="5"/>
        <v>342</v>
      </c>
      <c r="BF30" s="14">
        <v>72</v>
      </c>
    </row>
    <row r="31" spans="1:58" ht="29.25" customHeight="1" x14ac:dyDescent="0.25">
      <c r="A31" s="94"/>
      <c r="B31" s="44" t="s">
        <v>51</v>
      </c>
      <c r="C31" s="24" t="s">
        <v>65</v>
      </c>
      <c r="D31" s="24" t="s">
        <v>53</v>
      </c>
      <c r="E31" s="57"/>
      <c r="F31" s="57"/>
      <c r="G31" s="57"/>
      <c r="H31" s="57"/>
      <c r="I31" s="57"/>
      <c r="J31" s="57"/>
      <c r="K31" s="57"/>
      <c r="L31" s="57"/>
      <c r="M31" s="57"/>
      <c r="N31" s="57"/>
      <c r="O31" s="57"/>
      <c r="P31" s="57"/>
      <c r="Q31" s="57"/>
      <c r="R31" s="57"/>
      <c r="S31" s="57"/>
      <c r="T31" s="57"/>
      <c r="U31" s="57"/>
      <c r="V31" s="47">
        <f t="shared" si="3"/>
        <v>0</v>
      </c>
      <c r="W31" s="2" t="s">
        <v>4</v>
      </c>
      <c r="X31" s="2" t="s">
        <v>4</v>
      </c>
      <c r="Y31" s="57"/>
      <c r="Z31" s="57"/>
      <c r="AA31" s="57"/>
      <c r="AB31" s="57"/>
      <c r="AC31" s="57"/>
      <c r="AD31" s="57"/>
      <c r="AE31" s="57"/>
      <c r="AF31" s="57"/>
      <c r="AG31" s="57"/>
      <c r="AH31" s="57"/>
      <c r="AI31" s="57"/>
      <c r="AJ31" s="57"/>
      <c r="AK31" s="57"/>
      <c r="AL31" s="57"/>
      <c r="AM31" s="57"/>
      <c r="AN31" s="57"/>
      <c r="AO31" s="57"/>
      <c r="AP31" s="24"/>
      <c r="AQ31" s="24"/>
      <c r="AR31" s="24">
        <v>30</v>
      </c>
      <c r="AS31" s="24">
        <v>30</v>
      </c>
      <c r="AT31" s="24">
        <v>30</v>
      </c>
      <c r="AU31" s="24">
        <v>30</v>
      </c>
      <c r="AV31" s="57"/>
      <c r="AW31" s="57"/>
      <c r="AX31" s="57"/>
      <c r="AY31" s="57"/>
      <c r="AZ31" s="57"/>
      <c r="BA31" s="57"/>
      <c r="BB31" s="57"/>
      <c r="BC31" s="57"/>
      <c r="BD31" s="57"/>
      <c r="BE31" s="36">
        <f t="shared" si="5"/>
        <v>120</v>
      </c>
      <c r="BF31" s="14">
        <v>0</v>
      </c>
    </row>
    <row r="32" spans="1:58" ht="26.25" x14ac:dyDescent="0.25">
      <c r="A32" s="94"/>
      <c r="B32" s="114" t="s">
        <v>7</v>
      </c>
      <c r="C32" s="116" t="s">
        <v>54</v>
      </c>
      <c r="D32" s="21" t="s">
        <v>3</v>
      </c>
      <c r="E32" s="22">
        <v>0</v>
      </c>
      <c r="F32" s="22">
        <v>0</v>
      </c>
      <c r="G32" s="22">
        <v>0</v>
      </c>
      <c r="H32" s="22">
        <v>0</v>
      </c>
      <c r="I32" s="22">
        <v>0</v>
      </c>
      <c r="J32" s="22">
        <v>0</v>
      </c>
      <c r="K32" s="22">
        <v>0</v>
      </c>
      <c r="L32" s="22">
        <v>0</v>
      </c>
      <c r="M32" s="22">
        <v>0</v>
      </c>
      <c r="N32" s="22">
        <v>0</v>
      </c>
      <c r="O32" s="22">
        <v>0</v>
      </c>
      <c r="P32" s="22">
        <v>0</v>
      </c>
      <c r="Q32" s="22">
        <v>0</v>
      </c>
      <c r="R32" s="22">
        <v>0</v>
      </c>
      <c r="S32" s="22">
        <v>0</v>
      </c>
      <c r="T32" s="22">
        <v>0</v>
      </c>
      <c r="U32" s="22">
        <v>0</v>
      </c>
      <c r="V32" s="47">
        <f t="shared" si="3"/>
        <v>0</v>
      </c>
      <c r="W32" s="2" t="s">
        <v>4</v>
      </c>
      <c r="X32" s="2" t="s">
        <v>4</v>
      </c>
      <c r="Y32" s="22">
        <f>SUM(Y34,Y36)</f>
        <v>0</v>
      </c>
      <c r="Z32" s="22">
        <f t="shared" ref="Z32:BD32" si="14">SUM(Z34,Z36)</f>
        <v>0</v>
      </c>
      <c r="AA32" s="22">
        <f t="shared" si="14"/>
        <v>0</v>
      </c>
      <c r="AB32" s="22">
        <f t="shared" si="14"/>
        <v>0</v>
      </c>
      <c r="AC32" s="22">
        <f t="shared" si="14"/>
        <v>0</v>
      </c>
      <c r="AD32" s="22">
        <f t="shared" si="14"/>
        <v>0</v>
      </c>
      <c r="AE32" s="22">
        <f t="shared" si="14"/>
        <v>0</v>
      </c>
      <c r="AF32" s="22">
        <f t="shared" si="14"/>
        <v>0</v>
      </c>
      <c r="AG32" s="22">
        <f t="shared" si="14"/>
        <v>0</v>
      </c>
      <c r="AH32" s="22">
        <f t="shared" si="14"/>
        <v>0</v>
      </c>
      <c r="AI32" s="22">
        <f t="shared" si="14"/>
        <v>0</v>
      </c>
      <c r="AJ32" s="22">
        <f t="shared" si="14"/>
        <v>0</v>
      </c>
      <c r="AK32" s="22">
        <f t="shared" si="14"/>
        <v>0</v>
      </c>
      <c r="AL32" s="22">
        <f t="shared" si="14"/>
        <v>0</v>
      </c>
      <c r="AM32" s="22">
        <f t="shared" si="14"/>
        <v>0</v>
      </c>
      <c r="AN32" s="22">
        <f t="shared" si="14"/>
        <v>0</v>
      </c>
      <c r="AO32" s="22">
        <f t="shared" si="14"/>
        <v>0</v>
      </c>
      <c r="AP32" s="22">
        <f t="shared" si="14"/>
        <v>0</v>
      </c>
      <c r="AQ32" s="22">
        <f t="shared" si="14"/>
        <v>0</v>
      </c>
      <c r="AR32" s="22">
        <f t="shared" si="14"/>
        <v>0</v>
      </c>
      <c r="AS32" s="22">
        <f t="shared" si="14"/>
        <v>0</v>
      </c>
      <c r="AT32" s="22">
        <f t="shared" si="14"/>
        <v>0</v>
      </c>
      <c r="AU32" s="22">
        <f t="shared" si="14"/>
        <v>0</v>
      </c>
      <c r="AV32" s="22">
        <f t="shared" si="14"/>
        <v>0</v>
      </c>
      <c r="AW32" s="22">
        <f t="shared" si="14"/>
        <v>0</v>
      </c>
      <c r="AX32" s="22">
        <f t="shared" si="14"/>
        <v>0</v>
      </c>
      <c r="AY32" s="22">
        <f t="shared" si="14"/>
        <v>0</v>
      </c>
      <c r="AZ32" s="22">
        <f t="shared" si="14"/>
        <v>0</v>
      </c>
      <c r="BA32" s="22">
        <f t="shared" si="14"/>
        <v>0</v>
      </c>
      <c r="BB32" s="22">
        <f t="shared" si="14"/>
        <v>0</v>
      </c>
      <c r="BC32" s="22">
        <f t="shared" si="14"/>
        <v>0</v>
      </c>
      <c r="BD32" s="22">
        <f t="shared" si="14"/>
        <v>0</v>
      </c>
      <c r="BE32" s="36">
        <f t="shared" si="5"/>
        <v>0</v>
      </c>
      <c r="BF32" s="14">
        <v>0</v>
      </c>
    </row>
    <row r="33" spans="1:58" x14ac:dyDescent="0.25">
      <c r="A33" s="94"/>
      <c r="B33" s="115"/>
      <c r="C33" s="117"/>
      <c r="D33" s="22" t="s">
        <v>5</v>
      </c>
      <c r="E33" s="22">
        <v>0</v>
      </c>
      <c r="F33" s="22">
        <v>0</v>
      </c>
      <c r="G33" s="22">
        <v>0</v>
      </c>
      <c r="H33" s="22">
        <v>0</v>
      </c>
      <c r="I33" s="22">
        <v>0</v>
      </c>
      <c r="J33" s="22">
        <v>0</v>
      </c>
      <c r="K33" s="22">
        <v>0</v>
      </c>
      <c r="L33" s="22">
        <v>0</v>
      </c>
      <c r="M33" s="22">
        <v>0</v>
      </c>
      <c r="N33" s="22">
        <v>0</v>
      </c>
      <c r="O33" s="22">
        <v>0</v>
      </c>
      <c r="P33" s="22">
        <v>0</v>
      </c>
      <c r="Q33" s="22">
        <v>0</v>
      </c>
      <c r="R33" s="22">
        <v>0</v>
      </c>
      <c r="S33" s="22">
        <v>0</v>
      </c>
      <c r="T33" s="22">
        <v>0</v>
      </c>
      <c r="U33" s="22">
        <v>0</v>
      </c>
      <c r="V33" s="47">
        <f t="shared" si="3"/>
        <v>0</v>
      </c>
      <c r="W33" s="2" t="s">
        <v>4</v>
      </c>
      <c r="X33" s="2" t="s">
        <v>4</v>
      </c>
      <c r="Y33" s="22">
        <f>SUM(Y35)</f>
        <v>0</v>
      </c>
      <c r="Z33" s="22">
        <f t="shared" ref="Z33:BD33" si="15">SUM(Z35)</f>
        <v>0</v>
      </c>
      <c r="AA33" s="22">
        <f t="shared" si="15"/>
        <v>0</v>
      </c>
      <c r="AB33" s="22">
        <f t="shared" si="15"/>
        <v>0</v>
      </c>
      <c r="AC33" s="22">
        <f t="shared" si="15"/>
        <v>0</v>
      </c>
      <c r="AD33" s="22">
        <f t="shared" si="15"/>
        <v>0</v>
      </c>
      <c r="AE33" s="22">
        <f t="shared" si="15"/>
        <v>0</v>
      </c>
      <c r="AF33" s="22">
        <f t="shared" si="15"/>
        <v>0</v>
      </c>
      <c r="AG33" s="22">
        <f t="shared" si="15"/>
        <v>0</v>
      </c>
      <c r="AH33" s="22">
        <f t="shared" si="15"/>
        <v>0</v>
      </c>
      <c r="AI33" s="22">
        <f t="shared" si="15"/>
        <v>0</v>
      </c>
      <c r="AJ33" s="22">
        <f t="shared" si="15"/>
        <v>0</v>
      </c>
      <c r="AK33" s="22">
        <f t="shared" si="15"/>
        <v>0</v>
      </c>
      <c r="AL33" s="22">
        <f t="shared" si="15"/>
        <v>0</v>
      </c>
      <c r="AM33" s="22">
        <f t="shared" si="15"/>
        <v>0</v>
      </c>
      <c r="AN33" s="22">
        <f t="shared" si="15"/>
        <v>0</v>
      </c>
      <c r="AO33" s="22">
        <f t="shared" si="15"/>
        <v>0</v>
      </c>
      <c r="AP33" s="22">
        <f t="shared" si="15"/>
        <v>0</v>
      </c>
      <c r="AQ33" s="22">
        <f t="shared" si="15"/>
        <v>0</v>
      </c>
      <c r="AR33" s="22">
        <f t="shared" si="15"/>
        <v>0</v>
      </c>
      <c r="AS33" s="22">
        <f t="shared" si="15"/>
        <v>0</v>
      </c>
      <c r="AT33" s="22">
        <f t="shared" si="15"/>
        <v>0</v>
      </c>
      <c r="AU33" s="22">
        <f t="shared" si="15"/>
        <v>0</v>
      </c>
      <c r="AV33" s="22">
        <f t="shared" si="15"/>
        <v>0</v>
      </c>
      <c r="AW33" s="22">
        <f t="shared" si="15"/>
        <v>0</v>
      </c>
      <c r="AX33" s="22">
        <f t="shared" si="15"/>
        <v>0</v>
      </c>
      <c r="AY33" s="22">
        <f t="shared" si="15"/>
        <v>0</v>
      </c>
      <c r="AZ33" s="22">
        <f t="shared" si="15"/>
        <v>0</v>
      </c>
      <c r="BA33" s="22">
        <f t="shared" si="15"/>
        <v>0</v>
      </c>
      <c r="BB33" s="22">
        <f t="shared" si="15"/>
        <v>0</v>
      </c>
      <c r="BC33" s="22">
        <f t="shared" si="15"/>
        <v>0</v>
      </c>
      <c r="BD33" s="22">
        <f t="shared" si="15"/>
        <v>0</v>
      </c>
      <c r="BE33" s="36">
        <f t="shared" si="5"/>
        <v>0</v>
      </c>
      <c r="BF33" s="14">
        <v>0</v>
      </c>
    </row>
    <row r="34" spans="1:58" ht="26.25" x14ac:dyDescent="0.25">
      <c r="A34" s="94"/>
      <c r="B34" s="118" t="s">
        <v>8</v>
      </c>
      <c r="C34" s="120" t="s">
        <v>55</v>
      </c>
      <c r="D34" s="60" t="s">
        <v>3</v>
      </c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61"/>
      <c r="P34" s="61"/>
      <c r="Q34" s="61"/>
      <c r="R34" s="61"/>
      <c r="S34" s="61"/>
      <c r="T34" s="61"/>
      <c r="U34" s="61"/>
      <c r="V34" s="47">
        <f t="shared" si="3"/>
        <v>0</v>
      </c>
      <c r="W34" s="2" t="s">
        <v>4</v>
      </c>
      <c r="X34" s="2" t="s">
        <v>4</v>
      </c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36">
        <f t="shared" si="5"/>
        <v>0</v>
      </c>
      <c r="BF34" s="14">
        <v>0</v>
      </c>
    </row>
    <row r="35" spans="1:58" ht="24.75" customHeight="1" x14ac:dyDescent="0.25">
      <c r="A35" s="94"/>
      <c r="B35" s="119"/>
      <c r="C35" s="121"/>
      <c r="D35" s="6" t="s">
        <v>5</v>
      </c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47">
        <f t="shared" si="3"/>
        <v>0</v>
      </c>
      <c r="W35" s="2" t="s">
        <v>4</v>
      </c>
      <c r="X35" s="2" t="s">
        <v>4</v>
      </c>
      <c r="Y35" s="38"/>
      <c r="Z35" s="38"/>
      <c r="AA35" s="38"/>
      <c r="AB35" s="38"/>
      <c r="AC35" s="38"/>
      <c r="AD35" s="38"/>
      <c r="AE35" s="38"/>
      <c r="AF35" s="38"/>
      <c r="AG35" s="38"/>
      <c r="AH35" s="38"/>
      <c r="AI35" s="38"/>
      <c r="AJ35" s="38"/>
      <c r="AK35" s="38"/>
      <c r="AL35" s="38"/>
      <c r="AM35" s="38"/>
      <c r="AN35" s="38"/>
      <c r="AO35" s="38"/>
      <c r="AP35" s="38"/>
      <c r="AQ35" s="38"/>
      <c r="AR35" s="38"/>
      <c r="AS35" s="38"/>
      <c r="AT35" s="38"/>
      <c r="AU35" s="38"/>
      <c r="AV35" s="38"/>
      <c r="AW35" s="38"/>
      <c r="AX35" s="38"/>
      <c r="AY35" s="38"/>
      <c r="AZ35" s="38"/>
      <c r="BA35" s="38"/>
      <c r="BB35" s="38"/>
      <c r="BC35" s="38"/>
      <c r="BD35" s="38"/>
      <c r="BE35" s="36">
        <f t="shared" si="5"/>
        <v>0</v>
      </c>
      <c r="BF35" s="14">
        <v>0</v>
      </c>
    </row>
    <row r="36" spans="1:58" ht="15" customHeight="1" x14ac:dyDescent="0.25">
      <c r="A36" s="94"/>
      <c r="B36" s="23" t="s">
        <v>56</v>
      </c>
      <c r="C36" s="42" t="s">
        <v>57</v>
      </c>
      <c r="D36" s="24" t="s">
        <v>31</v>
      </c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47">
        <f t="shared" si="3"/>
        <v>0</v>
      </c>
      <c r="W36" s="2" t="s">
        <v>4</v>
      </c>
      <c r="X36" s="2" t="s">
        <v>4</v>
      </c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  <c r="AL36" s="37"/>
      <c r="AM36" s="37"/>
      <c r="AN36" s="37"/>
      <c r="AO36" s="37"/>
      <c r="AP36" s="37"/>
      <c r="AQ36" s="37"/>
      <c r="AR36" s="37"/>
      <c r="AS36" s="37"/>
      <c r="AT36" s="37"/>
      <c r="AU36" s="37"/>
      <c r="AV36" s="37"/>
      <c r="AW36" s="37"/>
      <c r="AX36" s="37"/>
      <c r="AY36" s="37"/>
      <c r="AZ36" s="37"/>
      <c r="BA36" s="37"/>
      <c r="BB36" s="37"/>
      <c r="BC36" s="37"/>
      <c r="BD36" s="37"/>
      <c r="BE36" s="36">
        <f t="shared" si="5"/>
        <v>0</v>
      </c>
      <c r="BF36" s="14">
        <v>0</v>
      </c>
    </row>
    <row r="37" spans="1:58" ht="26.25" x14ac:dyDescent="0.25">
      <c r="A37" s="94"/>
      <c r="B37" s="70" t="s">
        <v>32</v>
      </c>
      <c r="C37" s="72" t="s">
        <v>9</v>
      </c>
      <c r="D37" s="62" t="s">
        <v>3</v>
      </c>
      <c r="E37" s="63">
        <v>2</v>
      </c>
      <c r="F37" s="63">
        <v>2</v>
      </c>
      <c r="G37" s="63">
        <v>2</v>
      </c>
      <c r="H37" s="63">
        <v>2</v>
      </c>
      <c r="I37" s="63">
        <v>2</v>
      </c>
      <c r="J37" s="63">
        <v>2</v>
      </c>
      <c r="K37" s="63">
        <v>2</v>
      </c>
      <c r="L37" s="63">
        <v>2</v>
      </c>
      <c r="M37" s="63">
        <v>2</v>
      </c>
      <c r="N37" s="63">
        <v>2</v>
      </c>
      <c r="O37" s="63">
        <v>2</v>
      </c>
      <c r="P37" s="63">
        <v>2</v>
      </c>
      <c r="Q37" s="63">
        <v>2</v>
      </c>
      <c r="R37" s="63">
        <v>2</v>
      </c>
      <c r="S37" s="63">
        <v>2</v>
      </c>
      <c r="T37" s="63">
        <v>2</v>
      </c>
      <c r="U37" s="63">
        <v>2</v>
      </c>
      <c r="V37" s="47">
        <f t="shared" si="3"/>
        <v>34</v>
      </c>
      <c r="W37" s="2" t="s">
        <v>4</v>
      </c>
      <c r="X37" s="2" t="s">
        <v>4</v>
      </c>
      <c r="Y37" s="63">
        <v>2</v>
      </c>
      <c r="Z37" s="63">
        <v>2</v>
      </c>
      <c r="AA37" s="63">
        <v>2</v>
      </c>
      <c r="AB37" s="63">
        <v>2</v>
      </c>
      <c r="AC37" s="63">
        <v>2</v>
      </c>
      <c r="AD37" s="63">
        <v>2</v>
      </c>
      <c r="AE37" s="63">
        <v>2</v>
      </c>
      <c r="AF37" s="63">
        <v>2</v>
      </c>
      <c r="AG37" s="63">
        <v>2</v>
      </c>
      <c r="AH37" s="63">
        <v>2</v>
      </c>
      <c r="AI37" s="63">
        <v>2</v>
      </c>
      <c r="AJ37" s="63">
        <v>2</v>
      </c>
      <c r="AK37" s="63">
        <v>2</v>
      </c>
      <c r="AL37" s="63">
        <v>2</v>
      </c>
      <c r="AM37" s="63">
        <v>2</v>
      </c>
      <c r="AN37" s="63">
        <v>2</v>
      </c>
      <c r="AO37" s="63">
        <v>2</v>
      </c>
      <c r="AP37" s="63">
        <v>2</v>
      </c>
      <c r="AQ37" s="63">
        <v>2</v>
      </c>
      <c r="AR37" s="63">
        <v>0</v>
      </c>
      <c r="AS37" s="63">
        <v>0</v>
      </c>
      <c r="AT37" s="63">
        <v>0</v>
      </c>
      <c r="AU37" s="63">
        <v>0</v>
      </c>
      <c r="AV37" s="63">
        <v>0</v>
      </c>
      <c r="AW37" s="63">
        <v>0</v>
      </c>
      <c r="AX37" s="63">
        <v>0</v>
      </c>
      <c r="AY37" s="63">
        <v>0</v>
      </c>
      <c r="AZ37" s="63">
        <v>0</v>
      </c>
      <c r="BA37" s="63">
        <v>0</v>
      </c>
      <c r="BB37" s="63">
        <v>0</v>
      </c>
      <c r="BC37" s="63">
        <v>0</v>
      </c>
      <c r="BD37" s="63">
        <v>0</v>
      </c>
      <c r="BE37" s="36">
        <f t="shared" si="5"/>
        <v>38</v>
      </c>
      <c r="BF37" s="14">
        <v>0</v>
      </c>
    </row>
    <row r="38" spans="1:58" s="1" customFormat="1" x14ac:dyDescent="0.25">
      <c r="A38" s="94"/>
      <c r="B38" s="71"/>
      <c r="C38" s="73"/>
      <c r="D38" s="55" t="s">
        <v>5</v>
      </c>
      <c r="E38" s="59"/>
      <c r="F38" s="59"/>
      <c r="G38" s="59">
        <v>2</v>
      </c>
      <c r="H38" s="59"/>
      <c r="I38" s="59">
        <v>2</v>
      </c>
      <c r="J38" s="59"/>
      <c r="K38" s="59">
        <v>2</v>
      </c>
      <c r="L38" s="59"/>
      <c r="M38" s="59">
        <v>2</v>
      </c>
      <c r="N38" s="59"/>
      <c r="O38" s="59">
        <v>2</v>
      </c>
      <c r="P38" s="59"/>
      <c r="Q38" s="59">
        <v>2</v>
      </c>
      <c r="R38" s="59">
        <v>2</v>
      </c>
      <c r="S38" s="59"/>
      <c r="T38" s="59"/>
      <c r="U38" s="59"/>
      <c r="V38" s="47">
        <f>SUM(E38:U38)</f>
        <v>14</v>
      </c>
      <c r="W38" s="2"/>
      <c r="X38" s="2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6">
        <f t="shared" si="5"/>
        <v>0</v>
      </c>
      <c r="BF38" s="14"/>
    </row>
    <row r="39" spans="1:58" ht="26.25" x14ac:dyDescent="0.25">
      <c r="A39" s="94"/>
      <c r="B39" s="126" t="s">
        <v>58</v>
      </c>
      <c r="C39" s="124" t="s">
        <v>59</v>
      </c>
      <c r="D39" s="48" t="s">
        <v>3</v>
      </c>
      <c r="E39" s="49">
        <f>SUM(E41,E43)</f>
        <v>2</v>
      </c>
      <c r="F39" s="49">
        <f t="shared" ref="F39:U39" si="16">SUM(F41,F43)</f>
        <v>2</v>
      </c>
      <c r="G39" s="49">
        <f t="shared" si="16"/>
        <v>2</v>
      </c>
      <c r="H39" s="49">
        <f t="shared" si="16"/>
        <v>4</v>
      </c>
      <c r="I39" s="49">
        <f t="shared" si="16"/>
        <v>0</v>
      </c>
      <c r="J39" s="49">
        <f t="shared" si="16"/>
        <v>2</v>
      </c>
      <c r="K39" s="49">
        <f t="shared" si="16"/>
        <v>0</v>
      </c>
      <c r="L39" s="49">
        <f t="shared" si="16"/>
        <v>4</v>
      </c>
      <c r="M39" s="49">
        <f t="shared" si="16"/>
        <v>0</v>
      </c>
      <c r="N39" s="49">
        <f t="shared" si="16"/>
        <v>4</v>
      </c>
      <c r="O39" s="49">
        <f t="shared" si="16"/>
        <v>0</v>
      </c>
      <c r="P39" s="49">
        <f t="shared" si="16"/>
        <v>4</v>
      </c>
      <c r="Q39" s="49">
        <f t="shared" si="16"/>
        <v>0</v>
      </c>
      <c r="R39" s="49">
        <f t="shared" si="16"/>
        <v>4</v>
      </c>
      <c r="S39" s="49">
        <f t="shared" si="16"/>
        <v>2</v>
      </c>
      <c r="T39" s="49">
        <f t="shared" si="16"/>
        <v>2</v>
      </c>
      <c r="U39" s="49">
        <f t="shared" si="16"/>
        <v>2</v>
      </c>
      <c r="V39" s="47">
        <f t="shared" si="3"/>
        <v>34</v>
      </c>
      <c r="W39" s="2" t="s">
        <v>4</v>
      </c>
      <c r="X39" s="2" t="s">
        <v>4</v>
      </c>
      <c r="Y39" s="49">
        <f t="shared" ref="Y39:BD39" si="17">SUM(Y41,Y43)</f>
        <v>2</v>
      </c>
      <c r="Z39" s="49">
        <f t="shared" si="17"/>
        <v>2</v>
      </c>
      <c r="AA39" s="49">
        <f t="shared" si="17"/>
        <v>2</v>
      </c>
      <c r="AB39" s="49">
        <f t="shared" si="17"/>
        <v>2</v>
      </c>
      <c r="AC39" s="49">
        <f t="shared" si="17"/>
        <v>2</v>
      </c>
      <c r="AD39" s="49">
        <f t="shared" si="17"/>
        <v>2</v>
      </c>
      <c r="AE39" s="49">
        <f t="shared" si="17"/>
        <v>2</v>
      </c>
      <c r="AF39" s="49">
        <f t="shared" si="17"/>
        <v>2</v>
      </c>
      <c r="AG39" s="49">
        <f t="shared" si="17"/>
        <v>2</v>
      </c>
      <c r="AH39" s="49">
        <f t="shared" si="17"/>
        <v>2</v>
      </c>
      <c r="AI39" s="49">
        <f t="shared" si="17"/>
        <v>2</v>
      </c>
      <c r="AJ39" s="49">
        <f t="shared" si="17"/>
        <v>2</v>
      </c>
      <c r="AK39" s="49">
        <f t="shared" si="17"/>
        <v>2</v>
      </c>
      <c r="AL39" s="49">
        <f t="shared" si="17"/>
        <v>2</v>
      </c>
      <c r="AM39" s="49">
        <f t="shared" si="17"/>
        <v>2</v>
      </c>
      <c r="AN39" s="49">
        <f t="shared" si="17"/>
        <v>4</v>
      </c>
      <c r="AO39" s="49">
        <f t="shared" si="17"/>
        <v>0</v>
      </c>
      <c r="AP39" s="49">
        <f t="shared" si="17"/>
        <v>2</v>
      </c>
      <c r="AQ39" s="49">
        <f t="shared" si="17"/>
        <v>2</v>
      </c>
      <c r="AR39" s="49">
        <f t="shared" si="17"/>
        <v>0</v>
      </c>
      <c r="AS39" s="49">
        <f t="shared" si="17"/>
        <v>0</v>
      </c>
      <c r="AT39" s="49">
        <f t="shared" si="17"/>
        <v>0</v>
      </c>
      <c r="AU39" s="49">
        <f t="shared" si="17"/>
        <v>0</v>
      </c>
      <c r="AV39" s="49">
        <f t="shared" si="17"/>
        <v>0</v>
      </c>
      <c r="AW39" s="49">
        <f t="shared" si="17"/>
        <v>0</v>
      </c>
      <c r="AX39" s="49">
        <f t="shared" si="17"/>
        <v>0</v>
      </c>
      <c r="AY39" s="49">
        <f t="shared" si="17"/>
        <v>0</v>
      </c>
      <c r="AZ39" s="49">
        <f t="shared" si="17"/>
        <v>0</v>
      </c>
      <c r="BA39" s="49">
        <f t="shared" si="17"/>
        <v>0</v>
      </c>
      <c r="BB39" s="49">
        <f t="shared" si="17"/>
        <v>0</v>
      </c>
      <c r="BC39" s="49">
        <f t="shared" si="17"/>
        <v>0</v>
      </c>
      <c r="BD39" s="49">
        <f t="shared" si="17"/>
        <v>0</v>
      </c>
      <c r="BE39" s="36">
        <f t="shared" si="5"/>
        <v>38</v>
      </c>
      <c r="BF39" s="14">
        <v>0</v>
      </c>
    </row>
    <row r="40" spans="1:58" x14ac:dyDescent="0.25">
      <c r="A40" s="94"/>
      <c r="B40" s="127"/>
      <c r="C40" s="125"/>
      <c r="D40" s="49" t="s">
        <v>5</v>
      </c>
      <c r="E40" s="49">
        <f>SUM(E42,E44)</f>
        <v>0</v>
      </c>
      <c r="F40" s="49">
        <f t="shared" ref="F40:U40" si="18">SUM(F42,F44)</f>
        <v>0</v>
      </c>
      <c r="G40" s="49">
        <f t="shared" si="18"/>
        <v>4</v>
      </c>
      <c r="H40" s="49">
        <f t="shared" si="18"/>
        <v>0</v>
      </c>
      <c r="I40" s="49">
        <f t="shared" si="18"/>
        <v>0</v>
      </c>
      <c r="J40" s="49">
        <f t="shared" si="18"/>
        <v>0</v>
      </c>
      <c r="K40" s="49">
        <f t="shared" si="18"/>
        <v>2</v>
      </c>
      <c r="L40" s="49">
        <f t="shared" si="18"/>
        <v>0</v>
      </c>
      <c r="M40" s="49">
        <f t="shared" si="18"/>
        <v>2</v>
      </c>
      <c r="N40" s="49">
        <f t="shared" si="18"/>
        <v>0</v>
      </c>
      <c r="O40" s="49">
        <f t="shared" si="18"/>
        <v>2</v>
      </c>
      <c r="P40" s="49">
        <f t="shared" si="18"/>
        <v>0</v>
      </c>
      <c r="Q40" s="49">
        <f t="shared" si="18"/>
        <v>0</v>
      </c>
      <c r="R40" s="49">
        <f t="shared" si="18"/>
        <v>0</v>
      </c>
      <c r="S40" s="49">
        <f t="shared" si="18"/>
        <v>2</v>
      </c>
      <c r="T40" s="49">
        <f t="shared" si="18"/>
        <v>0</v>
      </c>
      <c r="U40" s="49">
        <f t="shared" si="18"/>
        <v>2</v>
      </c>
      <c r="V40" s="47">
        <f t="shared" si="3"/>
        <v>14</v>
      </c>
      <c r="W40" s="2" t="s">
        <v>4</v>
      </c>
      <c r="X40" s="2" t="s">
        <v>4</v>
      </c>
      <c r="Y40" s="49">
        <f t="shared" ref="Y40:BD40" si="19">SUM(Y42,Y44)</f>
        <v>0</v>
      </c>
      <c r="Z40" s="49">
        <f t="shared" si="19"/>
        <v>2</v>
      </c>
      <c r="AA40" s="49">
        <f t="shared" si="19"/>
        <v>0</v>
      </c>
      <c r="AB40" s="49">
        <f t="shared" si="19"/>
        <v>2</v>
      </c>
      <c r="AC40" s="49">
        <f t="shared" si="19"/>
        <v>0</v>
      </c>
      <c r="AD40" s="49">
        <f t="shared" si="19"/>
        <v>2</v>
      </c>
      <c r="AE40" s="49">
        <f t="shared" si="19"/>
        <v>2</v>
      </c>
      <c r="AF40" s="49">
        <f t="shared" si="19"/>
        <v>2</v>
      </c>
      <c r="AG40" s="49">
        <f t="shared" si="19"/>
        <v>0</v>
      </c>
      <c r="AH40" s="49">
        <f t="shared" si="19"/>
        <v>0</v>
      </c>
      <c r="AI40" s="49">
        <f t="shared" si="19"/>
        <v>0</v>
      </c>
      <c r="AJ40" s="49">
        <f t="shared" si="19"/>
        <v>0</v>
      </c>
      <c r="AK40" s="49">
        <f t="shared" si="19"/>
        <v>2</v>
      </c>
      <c r="AL40" s="49">
        <f t="shared" si="19"/>
        <v>2</v>
      </c>
      <c r="AM40" s="49">
        <f t="shared" si="19"/>
        <v>2</v>
      </c>
      <c r="AN40" s="49">
        <f t="shared" si="19"/>
        <v>0</v>
      </c>
      <c r="AO40" s="49">
        <f t="shared" si="19"/>
        <v>0</v>
      </c>
      <c r="AP40" s="49">
        <f t="shared" si="19"/>
        <v>0</v>
      </c>
      <c r="AQ40" s="49">
        <f t="shared" si="19"/>
        <v>0</v>
      </c>
      <c r="AR40" s="49">
        <f t="shared" si="19"/>
        <v>0</v>
      </c>
      <c r="AS40" s="49">
        <f t="shared" si="19"/>
        <v>0</v>
      </c>
      <c r="AT40" s="49">
        <f t="shared" si="19"/>
        <v>0</v>
      </c>
      <c r="AU40" s="49">
        <f t="shared" si="19"/>
        <v>0</v>
      </c>
      <c r="AV40" s="49">
        <f t="shared" si="19"/>
        <v>0</v>
      </c>
      <c r="AW40" s="49">
        <f t="shared" si="19"/>
        <v>0</v>
      </c>
      <c r="AX40" s="49">
        <f t="shared" si="19"/>
        <v>0</v>
      </c>
      <c r="AY40" s="49">
        <f t="shared" si="19"/>
        <v>0</v>
      </c>
      <c r="AZ40" s="49">
        <f t="shared" si="19"/>
        <v>0</v>
      </c>
      <c r="BA40" s="49">
        <f t="shared" si="19"/>
        <v>0</v>
      </c>
      <c r="BB40" s="49">
        <f t="shared" si="19"/>
        <v>0</v>
      </c>
      <c r="BC40" s="49">
        <f t="shared" si="19"/>
        <v>0</v>
      </c>
      <c r="BD40" s="49">
        <f t="shared" si="19"/>
        <v>0</v>
      </c>
      <c r="BE40" s="36">
        <f t="shared" si="5"/>
        <v>16</v>
      </c>
      <c r="BF40" s="14">
        <v>0</v>
      </c>
    </row>
    <row r="41" spans="1:58" ht="24.75" customHeight="1" x14ac:dyDescent="0.25">
      <c r="A41" s="94"/>
      <c r="B41" s="128" t="s">
        <v>60</v>
      </c>
      <c r="C41" s="68" t="s">
        <v>62</v>
      </c>
      <c r="D41" s="50" t="s">
        <v>3</v>
      </c>
      <c r="E41" s="58">
        <v>2</v>
      </c>
      <c r="F41" s="58"/>
      <c r="G41" s="58">
        <v>2</v>
      </c>
      <c r="H41" s="58">
        <v>2</v>
      </c>
      <c r="I41" s="58"/>
      <c r="J41" s="58"/>
      <c r="K41" s="58"/>
      <c r="L41" s="58">
        <v>2</v>
      </c>
      <c r="M41" s="58"/>
      <c r="N41" s="58">
        <v>2</v>
      </c>
      <c r="O41" s="58"/>
      <c r="P41" s="58">
        <v>2</v>
      </c>
      <c r="Q41" s="58"/>
      <c r="R41" s="58">
        <v>2</v>
      </c>
      <c r="S41" s="58"/>
      <c r="T41" s="58">
        <v>2</v>
      </c>
      <c r="U41" s="58">
        <v>1</v>
      </c>
      <c r="V41" s="47">
        <f t="shared" si="3"/>
        <v>17</v>
      </c>
      <c r="W41" s="2" t="s">
        <v>4</v>
      </c>
      <c r="X41" s="2" t="s">
        <v>4</v>
      </c>
      <c r="Y41" s="58">
        <v>2</v>
      </c>
      <c r="Z41" s="58"/>
      <c r="AA41" s="58">
        <v>2</v>
      </c>
      <c r="AB41" s="58"/>
      <c r="AC41" s="58">
        <v>2</v>
      </c>
      <c r="AD41" s="58"/>
      <c r="AE41" s="58">
        <v>2</v>
      </c>
      <c r="AF41" s="58"/>
      <c r="AG41" s="58">
        <v>2</v>
      </c>
      <c r="AH41" s="58"/>
      <c r="AI41" s="58">
        <v>2</v>
      </c>
      <c r="AJ41" s="58"/>
      <c r="AK41" s="58">
        <v>2</v>
      </c>
      <c r="AL41" s="58"/>
      <c r="AM41" s="58">
        <v>2</v>
      </c>
      <c r="AN41" s="58">
        <v>2</v>
      </c>
      <c r="AO41" s="58"/>
      <c r="AP41" s="58"/>
      <c r="AQ41" s="58">
        <v>1</v>
      </c>
      <c r="AR41" s="58"/>
      <c r="AS41" s="58"/>
      <c r="AT41" s="58"/>
      <c r="AU41" s="58"/>
      <c r="AV41" s="58"/>
      <c r="AW41" s="58"/>
      <c r="AX41" s="58"/>
      <c r="AY41" s="58"/>
      <c r="AZ41" s="58"/>
      <c r="BA41" s="58"/>
      <c r="BB41" s="58"/>
      <c r="BC41" s="58"/>
      <c r="BD41" s="58"/>
      <c r="BE41" s="36">
        <f t="shared" si="5"/>
        <v>19</v>
      </c>
      <c r="BF41" s="14">
        <v>0</v>
      </c>
    </row>
    <row r="42" spans="1:58" s="1" customFormat="1" ht="19.5" customHeight="1" x14ac:dyDescent="0.25">
      <c r="A42" s="94"/>
      <c r="B42" s="129"/>
      <c r="C42" s="69"/>
      <c r="D42" s="55" t="s">
        <v>5</v>
      </c>
      <c r="E42" s="55"/>
      <c r="F42" s="55"/>
      <c r="G42" s="55">
        <v>2</v>
      </c>
      <c r="H42" s="55"/>
      <c r="I42" s="55"/>
      <c r="J42" s="55"/>
      <c r="K42" s="55">
        <v>2</v>
      </c>
      <c r="L42" s="55"/>
      <c r="M42" s="55"/>
      <c r="N42" s="55"/>
      <c r="O42" s="55">
        <v>2</v>
      </c>
      <c r="P42" s="55"/>
      <c r="Q42" s="55"/>
      <c r="R42" s="55"/>
      <c r="S42" s="55">
        <v>2</v>
      </c>
      <c r="T42" s="55"/>
      <c r="U42" s="55"/>
      <c r="V42" s="47">
        <f t="shared" si="3"/>
        <v>8</v>
      </c>
      <c r="W42" s="2"/>
      <c r="X42" s="2"/>
      <c r="Y42" s="55"/>
      <c r="Z42" s="55">
        <v>2</v>
      </c>
      <c r="AA42" s="55"/>
      <c r="AB42" s="55">
        <v>2</v>
      </c>
      <c r="AC42" s="55"/>
      <c r="AD42" s="55"/>
      <c r="AE42" s="55"/>
      <c r="AF42" s="55">
        <v>2</v>
      </c>
      <c r="AG42" s="55"/>
      <c r="AH42" s="55"/>
      <c r="AI42" s="55"/>
      <c r="AJ42" s="55"/>
      <c r="AK42" s="55"/>
      <c r="AL42" s="55">
        <v>2</v>
      </c>
      <c r="AM42" s="55"/>
      <c r="AN42" s="55"/>
      <c r="AO42" s="55"/>
      <c r="AP42" s="55"/>
      <c r="AQ42" s="55"/>
      <c r="AR42" s="55"/>
      <c r="AS42" s="55"/>
      <c r="AT42" s="55"/>
      <c r="AU42" s="55"/>
      <c r="AV42" s="55"/>
      <c r="AW42" s="55"/>
      <c r="AX42" s="55"/>
      <c r="AY42" s="55"/>
      <c r="AZ42" s="55"/>
      <c r="BA42" s="55"/>
      <c r="BB42" s="55"/>
      <c r="BC42" s="55"/>
      <c r="BD42" s="55"/>
      <c r="BE42" s="36">
        <f t="shared" si="5"/>
        <v>8</v>
      </c>
      <c r="BF42" s="14"/>
    </row>
    <row r="43" spans="1:58" ht="28.5" customHeight="1" x14ac:dyDescent="0.25">
      <c r="A43" s="94"/>
      <c r="B43" s="130" t="s">
        <v>61</v>
      </c>
      <c r="C43" s="68" t="s">
        <v>63</v>
      </c>
      <c r="D43" s="50" t="s">
        <v>3</v>
      </c>
      <c r="E43" s="58"/>
      <c r="F43" s="58">
        <v>2</v>
      </c>
      <c r="G43" s="58"/>
      <c r="H43" s="58">
        <v>2</v>
      </c>
      <c r="I43" s="58"/>
      <c r="J43" s="58">
        <v>2</v>
      </c>
      <c r="K43" s="58"/>
      <c r="L43" s="58">
        <v>2</v>
      </c>
      <c r="M43" s="58"/>
      <c r="N43" s="58">
        <v>2</v>
      </c>
      <c r="O43" s="58"/>
      <c r="P43" s="58">
        <v>2</v>
      </c>
      <c r="Q43" s="58"/>
      <c r="R43" s="58">
        <v>2</v>
      </c>
      <c r="S43" s="58">
        <v>2</v>
      </c>
      <c r="T43" s="58"/>
      <c r="U43" s="58">
        <v>1</v>
      </c>
      <c r="V43" s="47">
        <f t="shared" si="3"/>
        <v>17</v>
      </c>
      <c r="W43" s="2" t="s">
        <v>4</v>
      </c>
      <c r="X43" s="2" t="s">
        <v>4</v>
      </c>
      <c r="Y43" s="58"/>
      <c r="Z43" s="58">
        <v>2</v>
      </c>
      <c r="AA43" s="58"/>
      <c r="AB43" s="58">
        <v>2</v>
      </c>
      <c r="AC43" s="58"/>
      <c r="AD43" s="58">
        <v>2</v>
      </c>
      <c r="AE43" s="58"/>
      <c r="AF43" s="58">
        <v>2</v>
      </c>
      <c r="AG43" s="58"/>
      <c r="AH43" s="58">
        <v>2</v>
      </c>
      <c r="AI43" s="58"/>
      <c r="AJ43" s="58">
        <v>2</v>
      </c>
      <c r="AK43" s="58"/>
      <c r="AL43" s="58">
        <v>2</v>
      </c>
      <c r="AM43" s="58"/>
      <c r="AN43" s="58">
        <v>2</v>
      </c>
      <c r="AO43" s="58"/>
      <c r="AP43" s="58">
        <v>2</v>
      </c>
      <c r="AQ43" s="58">
        <v>1</v>
      </c>
      <c r="AR43" s="58"/>
      <c r="AS43" s="58"/>
      <c r="AT43" s="58"/>
      <c r="AU43" s="58"/>
      <c r="AV43" s="58"/>
      <c r="AW43" s="58"/>
      <c r="AX43" s="58"/>
      <c r="AY43" s="58"/>
      <c r="AZ43" s="58"/>
      <c r="BA43" s="58"/>
      <c r="BB43" s="58"/>
      <c r="BC43" s="58"/>
      <c r="BD43" s="58"/>
      <c r="BE43" s="36">
        <f t="shared" si="5"/>
        <v>19</v>
      </c>
      <c r="BF43" s="26"/>
    </row>
    <row r="44" spans="1:58" s="1" customFormat="1" ht="21" customHeight="1" x14ac:dyDescent="0.25">
      <c r="A44" s="94"/>
      <c r="B44" s="131"/>
      <c r="C44" s="69"/>
      <c r="D44" s="55" t="s">
        <v>5</v>
      </c>
      <c r="E44" s="56"/>
      <c r="F44" s="56"/>
      <c r="G44" s="56">
        <v>2</v>
      </c>
      <c r="H44" s="56"/>
      <c r="I44" s="56"/>
      <c r="J44" s="56"/>
      <c r="K44" s="56"/>
      <c r="L44" s="56"/>
      <c r="M44" s="56">
        <v>2</v>
      </c>
      <c r="N44" s="56"/>
      <c r="O44" s="56"/>
      <c r="P44" s="56"/>
      <c r="Q44" s="56"/>
      <c r="R44" s="56"/>
      <c r="S44" s="56"/>
      <c r="T44" s="56"/>
      <c r="U44" s="56">
        <v>2</v>
      </c>
      <c r="V44" s="47">
        <f t="shared" si="3"/>
        <v>6</v>
      </c>
      <c r="W44" s="2"/>
      <c r="X44" s="2"/>
      <c r="Y44" s="55"/>
      <c r="Z44" s="55"/>
      <c r="AA44" s="55"/>
      <c r="AB44" s="55"/>
      <c r="AC44" s="55"/>
      <c r="AD44" s="55">
        <v>2</v>
      </c>
      <c r="AE44" s="55">
        <v>2</v>
      </c>
      <c r="AF44" s="55"/>
      <c r="AG44" s="55"/>
      <c r="AH44" s="55"/>
      <c r="AI44" s="55"/>
      <c r="AJ44" s="55"/>
      <c r="AK44" s="55">
        <v>2</v>
      </c>
      <c r="AL44" s="55"/>
      <c r="AM44" s="55">
        <v>2</v>
      </c>
      <c r="AN44" s="55"/>
      <c r="AO44" s="55"/>
      <c r="AP44" s="55"/>
      <c r="AQ44" s="55"/>
      <c r="AR44" s="55"/>
      <c r="AS44" s="55"/>
      <c r="AT44" s="55"/>
      <c r="AU44" s="55"/>
      <c r="AV44" s="55"/>
      <c r="AW44" s="55"/>
      <c r="AX44" s="55"/>
      <c r="AY44" s="55"/>
      <c r="AZ44" s="55"/>
      <c r="BA44" s="55"/>
      <c r="BB44" s="55"/>
      <c r="BC44" s="55"/>
      <c r="BD44" s="55"/>
      <c r="BE44" s="36">
        <f t="shared" si="5"/>
        <v>8</v>
      </c>
      <c r="BF44" s="26"/>
    </row>
    <row r="45" spans="1:58" x14ac:dyDescent="0.25">
      <c r="A45" s="94"/>
      <c r="B45" s="122" t="s">
        <v>33</v>
      </c>
      <c r="C45" s="122"/>
      <c r="D45" s="122"/>
      <c r="E45" s="41">
        <f t="shared" ref="E45:U45" si="20">SUM(E12,E24,E37,E39)</f>
        <v>30</v>
      </c>
      <c r="F45" s="41">
        <f t="shared" si="20"/>
        <v>30</v>
      </c>
      <c r="G45" s="41">
        <f t="shared" si="20"/>
        <v>30</v>
      </c>
      <c r="H45" s="41">
        <f t="shared" si="20"/>
        <v>30</v>
      </c>
      <c r="I45" s="41">
        <f t="shared" si="20"/>
        <v>30</v>
      </c>
      <c r="J45" s="41">
        <f t="shared" si="20"/>
        <v>30</v>
      </c>
      <c r="K45" s="41">
        <f t="shared" si="20"/>
        <v>30</v>
      </c>
      <c r="L45" s="41">
        <f t="shared" si="20"/>
        <v>30</v>
      </c>
      <c r="M45" s="41">
        <f t="shared" si="20"/>
        <v>30</v>
      </c>
      <c r="N45" s="41">
        <f t="shared" si="20"/>
        <v>30</v>
      </c>
      <c r="O45" s="41">
        <f t="shared" si="20"/>
        <v>30</v>
      </c>
      <c r="P45" s="41">
        <f t="shared" si="20"/>
        <v>30</v>
      </c>
      <c r="Q45" s="41">
        <f t="shared" si="20"/>
        <v>30</v>
      </c>
      <c r="R45" s="41">
        <f t="shared" si="20"/>
        <v>30</v>
      </c>
      <c r="S45" s="41">
        <f t="shared" si="20"/>
        <v>30</v>
      </c>
      <c r="T45" s="41">
        <f t="shared" si="20"/>
        <v>30</v>
      </c>
      <c r="U45" s="41">
        <f t="shared" si="20"/>
        <v>30</v>
      </c>
      <c r="V45" s="47">
        <f t="shared" si="3"/>
        <v>510</v>
      </c>
      <c r="W45" s="2" t="s">
        <v>4</v>
      </c>
      <c r="X45" s="2" t="s">
        <v>4</v>
      </c>
      <c r="Y45" s="19">
        <f>SUM(Y12,Y24,Y37,Y39)</f>
        <v>30</v>
      </c>
      <c r="Z45" s="19">
        <f t="shared" ref="Z45:BD45" si="21">SUM(Z12,Z24,Z37,Z39)</f>
        <v>30</v>
      </c>
      <c r="AA45" s="19">
        <f t="shared" si="21"/>
        <v>30</v>
      </c>
      <c r="AB45" s="19">
        <f t="shared" si="21"/>
        <v>30</v>
      </c>
      <c r="AC45" s="19">
        <f t="shared" si="21"/>
        <v>30</v>
      </c>
      <c r="AD45" s="19">
        <f t="shared" si="21"/>
        <v>30</v>
      </c>
      <c r="AE45" s="19">
        <f t="shared" si="21"/>
        <v>30</v>
      </c>
      <c r="AF45" s="19">
        <f t="shared" si="21"/>
        <v>30</v>
      </c>
      <c r="AG45" s="19">
        <f t="shared" si="21"/>
        <v>30</v>
      </c>
      <c r="AH45" s="19">
        <f t="shared" si="21"/>
        <v>30</v>
      </c>
      <c r="AI45" s="19">
        <f t="shared" si="21"/>
        <v>30</v>
      </c>
      <c r="AJ45" s="19">
        <f t="shared" si="21"/>
        <v>30</v>
      </c>
      <c r="AK45" s="19">
        <f t="shared" si="21"/>
        <v>30</v>
      </c>
      <c r="AL45" s="19">
        <f t="shared" si="21"/>
        <v>30</v>
      </c>
      <c r="AM45" s="19">
        <f t="shared" si="21"/>
        <v>30</v>
      </c>
      <c r="AN45" s="19">
        <f t="shared" si="21"/>
        <v>30</v>
      </c>
      <c r="AO45" s="19">
        <f t="shared" si="21"/>
        <v>30</v>
      </c>
      <c r="AP45" s="19">
        <f t="shared" si="21"/>
        <v>30</v>
      </c>
      <c r="AQ45" s="19">
        <f t="shared" si="21"/>
        <v>30</v>
      </c>
      <c r="AR45" s="19">
        <f t="shared" si="21"/>
        <v>30</v>
      </c>
      <c r="AS45" s="19">
        <f t="shared" si="21"/>
        <v>30</v>
      </c>
      <c r="AT45" s="19">
        <f t="shared" si="21"/>
        <v>30</v>
      </c>
      <c r="AU45" s="19">
        <f t="shared" si="21"/>
        <v>30</v>
      </c>
      <c r="AV45" s="19">
        <f t="shared" si="21"/>
        <v>0</v>
      </c>
      <c r="AW45" s="19">
        <f t="shared" si="21"/>
        <v>0</v>
      </c>
      <c r="AX45" s="19">
        <f t="shared" si="21"/>
        <v>0</v>
      </c>
      <c r="AY45" s="19">
        <f t="shared" si="21"/>
        <v>0</v>
      </c>
      <c r="AZ45" s="19">
        <f t="shared" si="21"/>
        <v>0</v>
      </c>
      <c r="BA45" s="19">
        <f t="shared" si="21"/>
        <v>0</v>
      </c>
      <c r="BB45" s="19">
        <f t="shared" si="21"/>
        <v>0</v>
      </c>
      <c r="BC45" s="19">
        <f t="shared" si="21"/>
        <v>0</v>
      </c>
      <c r="BD45" s="19">
        <f t="shared" si="21"/>
        <v>0</v>
      </c>
      <c r="BE45" s="36">
        <f t="shared" si="5"/>
        <v>690</v>
      </c>
      <c r="BF45" s="26"/>
    </row>
    <row r="46" spans="1:58" x14ac:dyDescent="0.25">
      <c r="A46" s="94"/>
      <c r="B46" s="123" t="s">
        <v>34</v>
      </c>
      <c r="C46" s="123"/>
      <c r="D46" s="123"/>
      <c r="E46" s="40">
        <f>SUM(E13,E25,E38,E40)</f>
        <v>6</v>
      </c>
      <c r="F46" s="40">
        <f t="shared" ref="F46:U46" si="22">SUM(F13,F25,F38,F40)</f>
        <v>8</v>
      </c>
      <c r="G46" s="40">
        <f t="shared" si="22"/>
        <v>10</v>
      </c>
      <c r="H46" s="40">
        <f t="shared" si="22"/>
        <v>8</v>
      </c>
      <c r="I46" s="40">
        <f t="shared" si="22"/>
        <v>6</v>
      </c>
      <c r="J46" s="40">
        <f t="shared" si="22"/>
        <v>10</v>
      </c>
      <c r="K46" s="40">
        <f t="shared" si="22"/>
        <v>8</v>
      </c>
      <c r="L46" s="40">
        <f t="shared" si="22"/>
        <v>8</v>
      </c>
      <c r="M46" s="40">
        <f t="shared" si="22"/>
        <v>8</v>
      </c>
      <c r="N46" s="40">
        <f t="shared" si="22"/>
        <v>8</v>
      </c>
      <c r="O46" s="40">
        <f t="shared" si="22"/>
        <v>8</v>
      </c>
      <c r="P46" s="40">
        <f t="shared" si="22"/>
        <v>8</v>
      </c>
      <c r="Q46" s="40">
        <f t="shared" si="22"/>
        <v>8</v>
      </c>
      <c r="R46" s="40">
        <f t="shared" si="22"/>
        <v>12</v>
      </c>
      <c r="S46" s="40">
        <f t="shared" si="22"/>
        <v>6</v>
      </c>
      <c r="T46" s="40">
        <f t="shared" si="22"/>
        <v>8</v>
      </c>
      <c r="U46" s="40">
        <f t="shared" si="22"/>
        <v>8</v>
      </c>
      <c r="V46" s="47">
        <f t="shared" si="3"/>
        <v>138</v>
      </c>
      <c r="W46" s="2" t="s">
        <v>4</v>
      </c>
      <c r="X46" s="2" t="s">
        <v>4</v>
      </c>
      <c r="Y46" s="25">
        <f>SUM(Y13,Y25,Y38,Y40)</f>
        <v>4</v>
      </c>
      <c r="Z46" s="25">
        <f t="shared" ref="Z46:BD46" si="23">SUM(Z13,Z25,Z38,Z40)</f>
        <v>8</v>
      </c>
      <c r="AA46" s="25">
        <f t="shared" si="23"/>
        <v>4</v>
      </c>
      <c r="AB46" s="25">
        <f t="shared" si="23"/>
        <v>4</v>
      </c>
      <c r="AC46" s="25">
        <f t="shared" si="23"/>
        <v>6</v>
      </c>
      <c r="AD46" s="25">
        <f t="shared" si="23"/>
        <v>4</v>
      </c>
      <c r="AE46" s="25">
        <f t="shared" si="23"/>
        <v>6</v>
      </c>
      <c r="AF46" s="25">
        <f t="shared" si="23"/>
        <v>6</v>
      </c>
      <c r="AG46" s="25">
        <f t="shared" si="23"/>
        <v>6</v>
      </c>
      <c r="AH46" s="25">
        <f t="shared" si="23"/>
        <v>2</v>
      </c>
      <c r="AI46" s="25">
        <f t="shared" si="23"/>
        <v>8</v>
      </c>
      <c r="AJ46" s="25">
        <f t="shared" si="23"/>
        <v>6</v>
      </c>
      <c r="AK46" s="25">
        <f t="shared" si="23"/>
        <v>6</v>
      </c>
      <c r="AL46" s="25">
        <f t="shared" si="23"/>
        <v>4</v>
      </c>
      <c r="AM46" s="25">
        <f t="shared" si="23"/>
        <v>6</v>
      </c>
      <c r="AN46" s="25">
        <f t="shared" si="23"/>
        <v>4</v>
      </c>
      <c r="AO46" s="25">
        <f t="shared" si="23"/>
        <v>2</v>
      </c>
      <c r="AP46" s="25">
        <f t="shared" si="23"/>
        <v>0</v>
      </c>
      <c r="AQ46" s="25">
        <f t="shared" si="23"/>
        <v>0</v>
      </c>
      <c r="AR46" s="25">
        <f t="shared" si="23"/>
        <v>0</v>
      </c>
      <c r="AS46" s="25">
        <f t="shared" si="23"/>
        <v>0</v>
      </c>
      <c r="AT46" s="25">
        <f t="shared" si="23"/>
        <v>0</v>
      </c>
      <c r="AU46" s="25">
        <f t="shared" si="23"/>
        <v>0</v>
      </c>
      <c r="AV46" s="25">
        <f t="shared" si="23"/>
        <v>0</v>
      </c>
      <c r="AW46" s="25">
        <f t="shared" si="23"/>
        <v>0</v>
      </c>
      <c r="AX46" s="25">
        <f t="shared" si="23"/>
        <v>0</v>
      </c>
      <c r="AY46" s="25">
        <f t="shared" si="23"/>
        <v>0</v>
      </c>
      <c r="AZ46" s="25">
        <f t="shared" si="23"/>
        <v>0</v>
      </c>
      <c r="BA46" s="25">
        <f t="shared" si="23"/>
        <v>0</v>
      </c>
      <c r="BB46" s="25">
        <f t="shared" si="23"/>
        <v>0</v>
      </c>
      <c r="BC46" s="25">
        <f t="shared" si="23"/>
        <v>0</v>
      </c>
      <c r="BD46" s="25">
        <f t="shared" si="23"/>
        <v>0</v>
      </c>
      <c r="BE46" s="36">
        <f t="shared" si="5"/>
        <v>86</v>
      </c>
      <c r="BF46" s="14">
        <v>344</v>
      </c>
    </row>
    <row r="47" spans="1:58" ht="15.75" thickBot="1" x14ac:dyDescent="0.3">
      <c r="A47" s="95"/>
      <c r="B47" s="111" t="s">
        <v>10</v>
      </c>
      <c r="C47" s="112"/>
      <c r="D47" s="113"/>
      <c r="E47" s="27">
        <f>SUM(E45,E46)</f>
        <v>36</v>
      </c>
      <c r="F47" s="46">
        <f t="shared" ref="F47:U47" si="24">SUM(F45,F46)</f>
        <v>38</v>
      </c>
      <c r="G47" s="46">
        <f t="shared" si="24"/>
        <v>40</v>
      </c>
      <c r="H47" s="46">
        <f t="shared" si="24"/>
        <v>38</v>
      </c>
      <c r="I47" s="46">
        <f t="shared" si="24"/>
        <v>36</v>
      </c>
      <c r="J47" s="46">
        <f t="shared" si="24"/>
        <v>40</v>
      </c>
      <c r="K47" s="46">
        <f t="shared" si="24"/>
        <v>38</v>
      </c>
      <c r="L47" s="46">
        <f t="shared" si="24"/>
        <v>38</v>
      </c>
      <c r="M47" s="46">
        <f t="shared" si="24"/>
        <v>38</v>
      </c>
      <c r="N47" s="46">
        <f t="shared" si="24"/>
        <v>38</v>
      </c>
      <c r="O47" s="46">
        <f t="shared" si="24"/>
        <v>38</v>
      </c>
      <c r="P47" s="46">
        <f t="shared" si="24"/>
        <v>38</v>
      </c>
      <c r="Q47" s="46">
        <f t="shared" si="24"/>
        <v>38</v>
      </c>
      <c r="R47" s="46">
        <f t="shared" si="24"/>
        <v>42</v>
      </c>
      <c r="S47" s="46">
        <f t="shared" si="24"/>
        <v>36</v>
      </c>
      <c r="T47" s="46">
        <f t="shared" si="24"/>
        <v>38</v>
      </c>
      <c r="U47" s="46">
        <f t="shared" si="24"/>
        <v>38</v>
      </c>
      <c r="V47" s="33">
        <f t="shared" ref="V47" si="25">SUM(E47:U47)</f>
        <v>648</v>
      </c>
      <c r="W47" s="2" t="s">
        <v>4</v>
      </c>
      <c r="X47" s="2" t="s">
        <v>4</v>
      </c>
      <c r="Y47" s="28">
        <f>SUM(Y45,Y46)</f>
        <v>34</v>
      </c>
      <c r="Z47" s="28">
        <f t="shared" ref="Z47:BD47" si="26">SUM(Z45,Z46)</f>
        <v>38</v>
      </c>
      <c r="AA47" s="28">
        <f t="shared" si="26"/>
        <v>34</v>
      </c>
      <c r="AB47" s="28">
        <f t="shared" si="26"/>
        <v>34</v>
      </c>
      <c r="AC47" s="28">
        <f t="shared" si="26"/>
        <v>36</v>
      </c>
      <c r="AD47" s="28">
        <f t="shared" si="26"/>
        <v>34</v>
      </c>
      <c r="AE47" s="28">
        <f t="shared" si="26"/>
        <v>36</v>
      </c>
      <c r="AF47" s="28">
        <f t="shared" si="26"/>
        <v>36</v>
      </c>
      <c r="AG47" s="28">
        <f t="shared" si="26"/>
        <v>36</v>
      </c>
      <c r="AH47" s="28">
        <f t="shared" si="26"/>
        <v>32</v>
      </c>
      <c r="AI47" s="28">
        <f t="shared" si="26"/>
        <v>38</v>
      </c>
      <c r="AJ47" s="28">
        <f t="shared" si="26"/>
        <v>36</v>
      </c>
      <c r="AK47" s="28">
        <f t="shared" si="26"/>
        <v>36</v>
      </c>
      <c r="AL47" s="28">
        <f t="shared" si="26"/>
        <v>34</v>
      </c>
      <c r="AM47" s="28">
        <f t="shared" si="26"/>
        <v>36</v>
      </c>
      <c r="AN47" s="28">
        <f t="shared" si="26"/>
        <v>34</v>
      </c>
      <c r="AO47" s="28">
        <f t="shared" si="26"/>
        <v>32</v>
      </c>
      <c r="AP47" s="28">
        <f t="shared" si="26"/>
        <v>30</v>
      </c>
      <c r="AQ47" s="28">
        <f t="shared" si="26"/>
        <v>30</v>
      </c>
      <c r="AR47" s="28">
        <f t="shared" si="26"/>
        <v>30</v>
      </c>
      <c r="AS47" s="28">
        <f t="shared" si="26"/>
        <v>30</v>
      </c>
      <c r="AT47" s="28">
        <f t="shared" si="26"/>
        <v>30</v>
      </c>
      <c r="AU47" s="28">
        <f t="shared" si="26"/>
        <v>30</v>
      </c>
      <c r="AV47" s="28">
        <f t="shared" si="26"/>
        <v>0</v>
      </c>
      <c r="AW47" s="28">
        <f t="shared" si="26"/>
        <v>0</v>
      </c>
      <c r="AX47" s="28">
        <f t="shared" si="26"/>
        <v>0</v>
      </c>
      <c r="AY47" s="28">
        <f t="shared" si="26"/>
        <v>0</v>
      </c>
      <c r="AZ47" s="28">
        <f t="shared" si="26"/>
        <v>0</v>
      </c>
      <c r="BA47" s="28">
        <f t="shared" si="26"/>
        <v>0</v>
      </c>
      <c r="BB47" s="28">
        <f t="shared" si="26"/>
        <v>0</v>
      </c>
      <c r="BC47" s="28">
        <f t="shared" si="26"/>
        <v>0</v>
      </c>
      <c r="BD47" s="28">
        <f t="shared" si="26"/>
        <v>0</v>
      </c>
      <c r="BE47" s="36">
        <f t="shared" si="5"/>
        <v>776</v>
      </c>
      <c r="BF47" s="14">
        <v>1208</v>
      </c>
    </row>
  </sheetData>
  <mergeCells count="57">
    <mergeCell ref="B47:D47"/>
    <mergeCell ref="B26:B27"/>
    <mergeCell ref="C26:C27"/>
    <mergeCell ref="B28:B29"/>
    <mergeCell ref="C28:C29"/>
    <mergeCell ref="B32:B33"/>
    <mergeCell ref="B45:D45"/>
    <mergeCell ref="B46:D46"/>
    <mergeCell ref="C39:C40"/>
    <mergeCell ref="B39:B40"/>
    <mergeCell ref="C32:C33"/>
    <mergeCell ref="B34:B35"/>
    <mergeCell ref="C34:C35"/>
    <mergeCell ref="B41:B42"/>
    <mergeCell ref="B43:B44"/>
    <mergeCell ref="BF7:BF11"/>
    <mergeCell ref="AB6:AE6"/>
    <mergeCell ref="AF6:AJ6"/>
    <mergeCell ref="AK6:AN6"/>
    <mergeCell ref="AO6:AR6"/>
    <mergeCell ref="AW6:AZ6"/>
    <mergeCell ref="BA6:BD6"/>
    <mergeCell ref="AS6:AV6"/>
    <mergeCell ref="Y9:BE9"/>
    <mergeCell ref="BE7:BE8"/>
    <mergeCell ref="A12:A47"/>
    <mergeCell ref="B12:B13"/>
    <mergeCell ref="C22:C23"/>
    <mergeCell ref="C3:W4"/>
    <mergeCell ref="B20:B21"/>
    <mergeCell ref="C20:C21"/>
    <mergeCell ref="B22:B23"/>
    <mergeCell ref="C12:C13"/>
    <mergeCell ref="B14:B15"/>
    <mergeCell ref="C14:C15"/>
    <mergeCell ref="B16:B17"/>
    <mergeCell ref="C16:C17"/>
    <mergeCell ref="B18:B19"/>
    <mergeCell ref="N6:Q6"/>
    <mergeCell ref="E6:H6"/>
    <mergeCell ref="I6:M6"/>
    <mergeCell ref="A6:A11"/>
    <mergeCell ref="B6:B11"/>
    <mergeCell ref="C6:C11"/>
    <mergeCell ref="D6:D11"/>
    <mergeCell ref="R6:W6"/>
    <mergeCell ref="V7:V8"/>
    <mergeCell ref="F9:X9"/>
    <mergeCell ref="AH4:AM4"/>
    <mergeCell ref="X6:AA6"/>
    <mergeCell ref="C41:C42"/>
    <mergeCell ref="C43:C44"/>
    <mergeCell ref="B37:B38"/>
    <mergeCell ref="C37:C38"/>
    <mergeCell ref="C18:C19"/>
    <mergeCell ref="B24:B25"/>
    <mergeCell ref="C24:C25"/>
  </mergeCells>
  <pageMargins left="0" right="0.19685039370078741" top="0.19685039370078741" bottom="0.19685039370078741" header="0.31496062992125984" footer="0.31496062992125984"/>
  <pageSetup paperSize="9" scale="5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X47"/>
  <sheetViews>
    <sheetView tabSelected="1" workbookViewId="0">
      <selection activeCell="AH4" sqref="AH4:AM4"/>
    </sheetView>
  </sheetViews>
  <sheetFormatPr defaultRowHeight="15" x14ac:dyDescent="0.25"/>
  <cols>
    <col min="1" max="2" width="9.140625" style="1"/>
    <col min="3" max="3" width="22" style="1" customWidth="1"/>
    <col min="4" max="4" width="9.140625" style="1"/>
    <col min="5" max="5" width="7.140625" style="1" customWidth="1"/>
    <col min="6" max="6" width="6.28515625" style="1" customWidth="1"/>
    <col min="7" max="7" width="6.5703125" style="1" customWidth="1"/>
    <col min="8" max="8" width="6.7109375" style="1" customWidth="1"/>
    <col min="9" max="9" width="6.28515625" style="1" customWidth="1"/>
    <col min="10" max="10" width="6.85546875" style="1" customWidth="1"/>
    <col min="11" max="11" width="6.5703125" style="1" customWidth="1"/>
    <col min="12" max="12" width="6.7109375" style="1" customWidth="1"/>
    <col min="13" max="13" width="6.28515625" style="1" customWidth="1"/>
    <col min="14" max="14" width="7.28515625" style="1" customWidth="1"/>
    <col min="15" max="15" width="6.5703125" style="1" customWidth="1"/>
    <col min="16" max="16" width="6.140625" style="1" customWidth="1"/>
    <col min="17" max="17" width="6.85546875" style="1" customWidth="1"/>
    <col min="18" max="18" width="8" style="1" customWidth="1"/>
    <col min="19" max="19" width="7.5703125" style="1" customWidth="1"/>
    <col min="20" max="20" width="7" style="1" customWidth="1"/>
    <col min="21" max="21" width="6.42578125" style="1" customWidth="1"/>
    <col min="22" max="22" width="6.28515625" style="1" customWidth="1"/>
    <col min="23" max="23" width="6.85546875" style="1" customWidth="1"/>
    <col min="24" max="24" width="7.140625" style="1" customWidth="1"/>
    <col min="25" max="25" width="7.28515625" style="1" customWidth="1"/>
    <col min="26" max="26" width="6.5703125" style="1" customWidth="1"/>
    <col min="27" max="27" width="7.140625" style="1" customWidth="1"/>
    <col min="28" max="28" width="6.28515625" style="1" customWidth="1"/>
    <col min="29" max="29" width="6.85546875" style="1" customWidth="1"/>
    <col min="30" max="30" width="6.42578125" style="1" customWidth="1"/>
    <col min="31" max="31" width="7" style="1" customWidth="1"/>
    <col min="32" max="32" width="6.85546875" style="1" customWidth="1"/>
    <col min="33" max="33" width="6.140625" style="1" customWidth="1"/>
    <col min="34" max="34" width="7.140625" style="1" customWidth="1"/>
    <col min="35" max="35" width="6.5703125" style="1" customWidth="1"/>
    <col min="36" max="36" width="7.140625" style="1" customWidth="1"/>
    <col min="37" max="37" width="6.85546875" style="1" customWidth="1"/>
    <col min="38" max="38" width="6.140625" style="1" customWidth="1"/>
    <col min="39" max="39" width="7.140625" style="1" customWidth="1"/>
    <col min="40" max="41" width="6.7109375" style="1" customWidth="1"/>
    <col min="42" max="42" width="6" style="1" customWidth="1"/>
    <col min="43" max="43" width="6.85546875" style="1" customWidth="1"/>
    <col min="44" max="44" width="5.85546875" style="1" customWidth="1"/>
    <col min="45" max="45" width="6.7109375" style="1" customWidth="1"/>
    <col min="46" max="46" width="6.85546875" style="1" customWidth="1"/>
    <col min="47" max="47" width="6.7109375" style="1" customWidth="1"/>
    <col min="48" max="48" width="7.140625" style="1" customWidth="1"/>
    <col min="49" max="49" width="7.7109375" style="1" customWidth="1"/>
    <col min="50" max="50" width="6.85546875" style="1" customWidth="1"/>
    <col min="51" max="16384" width="9.140625" style="1"/>
  </cols>
  <sheetData>
    <row r="2" spans="1:50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39"/>
      <c r="AI2" s="39"/>
      <c r="AJ2" s="39"/>
      <c r="AK2" s="39"/>
      <c r="AL2" s="39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</row>
    <row r="3" spans="1:50" x14ac:dyDescent="0.25">
      <c r="A3" s="4"/>
      <c r="B3" s="4"/>
      <c r="C3" s="98" t="s">
        <v>66</v>
      </c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98"/>
      <c r="U3" s="98"/>
      <c r="V3" s="98"/>
      <c r="W3" s="98"/>
      <c r="X3" s="4"/>
      <c r="Y3" s="4"/>
      <c r="Z3" s="4"/>
      <c r="AA3" s="4"/>
      <c r="AB3" s="4"/>
      <c r="AC3" s="4"/>
      <c r="AD3" s="4"/>
      <c r="AE3" s="4"/>
      <c r="AF3" s="4"/>
      <c r="AG3" s="4"/>
      <c r="AH3" s="39"/>
      <c r="AI3" s="39"/>
      <c r="AJ3" s="39"/>
      <c r="AK3" s="39"/>
      <c r="AL3" s="39"/>
      <c r="AM3" s="39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</row>
    <row r="4" spans="1:50" x14ac:dyDescent="0.25">
      <c r="A4" s="5"/>
      <c r="B4" s="5"/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98"/>
      <c r="R4" s="98"/>
      <c r="S4" s="98"/>
      <c r="T4" s="98"/>
      <c r="U4" s="98"/>
      <c r="V4" s="98"/>
      <c r="W4" s="98"/>
      <c r="X4" s="5"/>
      <c r="Y4" s="5"/>
      <c r="Z4" s="5"/>
      <c r="AA4" s="5"/>
      <c r="AB4" s="5"/>
      <c r="AC4" s="5"/>
      <c r="AD4" s="5"/>
      <c r="AE4" s="5"/>
      <c r="AF4" s="5"/>
      <c r="AG4" s="5"/>
      <c r="AH4" s="64"/>
      <c r="AI4" s="64"/>
      <c r="AJ4" s="64"/>
      <c r="AK4" s="64"/>
      <c r="AL4" s="64"/>
      <c r="AM4" s="64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</row>
    <row r="5" spans="1:50" ht="15.75" thickBot="1" x14ac:dyDescent="0.3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</row>
    <row r="6" spans="1:50" ht="15" customHeight="1" x14ac:dyDescent="0.25">
      <c r="A6" s="79" t="s">
        <v>0</v>
      </c>
      <c r="B6" s="82" t="s">
        <v>1</v>
      </c>
      <c r="C6" s="84" t="s">
        <v>2</v>
      </c>
      <c r="D6" s="87" t="s">
        <v>11</v>
      </c>
      <c r="E6" s="90" t="s">
        <v>12</v>
      </c>
      <c r="F6" s="90"/>
      <c r="G6" s="90"/>
      <c r="H6" s="90"/>
      <c r="I6" s="90" t="s">
        <v>13</v>
      </c>
      <c r="J6" s="90"/>
      <c r="K6" s="90"/>
      <c r="L6" s="90"/>
      <c r="M6" s="90"/>
      <c r="N6" s="90" t="s">
        <v>14</v>
      </c>
      <c r="O6" s="90"/>
      <c r="P6" s="90"/>
      <c r="Q6" s="90"/>
      <c r="R6" s="90" t="s">
        <v>15</v>
      </c>
      <c r="S6" s="90"/>
      <c r="T6" s="90"/>
      <c r="U6" s="90"/>
      <c r="V6" s="90"/>
      <c r="W6" s="90"/>
      <c r="X6" s="65" t="s">
        <v>16</v>
      </c>
      <c r="Y6" s="66"/>
      <c r="Z6" s="66"/>
      <c r="AA6" s="67"/>
      <c r="AB6" s="65" t="s">
        <v>17</v>
      </c>
      <c r="AC6" s="66"/>
      <c r="AD6" s="66"/>
      <c r="AE6" s="67"/>
      <c r="AF6" s="65" t="s">
        <v>18</v>
      </c>
      <c r="AG6" s="66"/>
      <c r="AH6" s="66"/>
      <c r="AI6" s="66"/>
      <c r="AJ6" s="67"/>
      <c r="AK6" s="65" t="s">
        <v>19</v>
      </c>
      <c r="AL6" s="66"/>
      <c r="AM6" s="66"/>
      <c r="AN6" s="67"/>
      <c r="AO6" s="103" t="s">
        <v>20</v>
      </c>
      <c r="AP6" s="103"/>
      <c r="AQ6" s="103"/>
      <c r="AR6" s="103"/>
      <c r="AS6" s="103" t="s">
        <v>21</v>
      </c>
      <c r="AT6" s="103"/>
      <c r="AU6" s="103"/>
      <c r="AV6" s="103"/>
      <c r="AW6" s="53"/>
      <c r="AX6" s="53"/>
    </row>
    <row r="7" spans="1:50" x14ac:dyDescent="0.25">
      <c r="A7" s="80"/>
      <c r="B7" s="83"/>
      <c r="C7" s="85"/>
      <c r="D7" s="88"/>
      <c r="E7" s="8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91" t="s">
        <v>24</v>
      </c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29"/>
      <c r="AK7" s="29"/>
      <c r="AL7" s="29"/>
      <c r="AM7" s="29"/>
      <c r="AN7" s="29"/>
      <c r="AO7" s="29"/>
      <c r="AP7" s="29"/>
      <c r="AQ7" s="29"/>
      <c r="AR7" s="29"/>
      <c r="AS7" s="29"/>
      <c r="AT7" s="29"/>
      <c r="AU7" s="9"/>
      <c r="AV7" s="9"/>
      <c r="AW7" s="91" t="s">
        <v>24</v>
      </c>
      <c r="AX7" s="100" t="s">
        <v>25</v>
      </c>
    </row>
    <row r="8" spans="1:50" ht="21" customHeight="1" x14ac:dyDescent="0.25">
      <c r="A8" s="80"/>
      <c r="B8" s="83"/>
      <c r="C8" s="85"/>
      <c r="D8" s="88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92"/>
      <c r="W8" s="52"/>
      <c r="X8" s="52"/>
      <c r="Y8" s="52"/>
      <c r="Z8" s="52"/>
      <c r="AA8" s="52"/>
      <c r="AB8" s="52"/>
      <c r="AC8" s="52"/>
      <c r="AD8" s="52"/>
      <c r="AE8" s="52"/>
      <c r="AF8" s="52"/>
      <c r="AG8" s="52"/>
      <c r="AH8" s="52"/>
      <c r="AI8" s="52"/>
      <c r="AJ8" s="52"/>
      <c r="AK8" s="52"/>
      <c r="AL8" s="52"/>
      <c r="AM8" s="52"/>
      <c r="AN8" s="52"/>
      <c r="AO8" s="52"/>
      <c r="AP8" s="52"/>
      <c r="AQ8" s="52"/>
      <c r="AR8" s="52"/>
      <c r="AS8" s="52"/>
      <c r="AT8" s="52"/>
      <c r="AU8" s="52"/>
      <c r="AV8" s="52"/>
      <c r="AW8" s="92"/>
      <c r="AX8" s="101"/>
    </row>
    <row r="9" spans="1:50" x14ac:dyDescent="0.25">
      <c r="A9" s="80"/>
      <c r="B9" s="83"/>
      <c r="C9" s="85"/>
      <c r="D9" s="88"/>
      <c r="E9" s="8"/>
      <c r="F9" s="93" t="s">
        <v>26</v>
      </c>
      <c r="G9" s="93"/>
      <c r="H9" s="93"/>
      <c r="I9" s="93"/>
      <c r="J9" s="93"/>
      <c r="K9" s="93"/>
      <c r="L9" s="93"/>
      <c r="M9" s="93"/>
      <c r="N9" s="93"/>
      <c r="O9" s="93"/>
      <c r="P9" s="93"/>
      <c r="Q9" s="93"/>
      <c r="R9" s="93"/>
      <c r="S9" s="93"/>
      <c r="T9" s="93"/>
      <c r="U9" s="93"/>
      <c r="V9" s="93"/>
      <c r="W9" s="93"/>
      <c r="X9" s="93"/>
      <c r="Y9" s="108" t="s">
        <v>27</v>
      </c>
      <c r="Z9" s="109"/>
      <c r="AA9" s="109"/>
      <c r="AB9" s="109"/>
      <c r="AC9" s="109"/>
      <c r="AD9" s="109"/>
      <c r="AE9" s="109"/>
      <c r="AF9" s="109"/>
      <c r="AG9" s="109"/>
      <c r="AH9" s="109"/>
      <c r="AI9" s="109"/>
      <c r="AJ9" s="109"/>
      <c r="AK9" s="109"/>
      <c r="AL9" s="109"/>
      <c r="AM9" s="109"/>
      <c r="AN9" s="109"/>
      <c r="AO9" s="109"/>
      <c r="AP9" s="109"/>
      <c r="AQ9" s="109"/>
      <c r="AR9" s="109"/>
      <c r="AS9" s="109"/>
      <c r="AT9" s="109"/>
      <c r="AU9" s="109"/>
      <c r="AV9" s="109"/>
      <c r="AW9" s="110"/>
      <c r="AX9" s="101"/>
    </row>
    <row r="10" spans="1:50" x14ac:dyDescent="0.25">
      <c r="A10" s="80"/>
      <c r="B10" s="83"/>
      <c r="C10" s="85"/>
      <c r="D10" s="88"/>
      <c r="E10" s="10">
        <v>35</v>
      </c>
      <c r="F10" s="54">
        <v>36</v>
      </c>
      <c r="G10" s="54">
        <v>37</v>
      </c>
      <c r="H10" s="54">
        <v>38</v>
      </c>
      <c r="I10" s="54">
        <v>39</v>
      </c>
      <c r="J10" s="54">
        <v>40</v>
      </c>
      <c r="K10" s="54">
        <v>41</v>
      </c>
      <c r="L10" s="54">
        <v>42</v>
      </c>
      <c r="M10" s="54">
        <v>43</v>
      </c>
      <c r="N10" s="54">
        <v>44</v>
      </c>
      <c r="O10" s="54">
        <v>45</v>
      </c>
      <c r="P10" s="54">
        <v>46</v>
      </c>
      <c r="Q10" s="54">
        <v>47</v>
      </c>
      <c r="R10" s="54">
        <v>48</v>
      </c>
      <c r="S10" s="54">
        <v>49</v>
      </c>
      <c r="T10" s="54">
        <v>50</v>
      </c>
      <c r="U10" s="54">
        <v>51</v>
      </c>
      <c r="V10" s="54"/>
      <c r="W10" s="54">
        <v>52</v>
      </c>
      <c r="X10" s="54">
        <v>1</v>
      </c>
      <c r="Y10" s="54">
        <v>2</v>
      </c>
      <c r="Z10" s="11">
        <v>3</v>
      </c>
      <c r="AA10" s="11">
        <v>4</v>
      </c>
      <c r="AB10" s="11">
        <v>5</v>
      </c>
      <c r="AC10" s="11">
        <v>6</v>
      </c>
      <c r="AD10" s="11">
        <v>7</v>
      </c>
      <c r="AE10" s="11">
        <v>8</v>
      </c>
      <c r="AF10" s="11">
        <v>9</v>
      </c>
      <c r="AG10" s="11">
        <v>10</v>
      </c>
      <c r="AH10" s="11">
        <v>11</v>
      </c>
      <c r="AI10" s="11">
        <v>12</v>
      </c>
      <c r="AJ10" s="11">
        <v>13</v>
      </c>
      <c r="AK10" s="11">
        <v>14</v>
      </c>
      <c r="AL10" s="11">
        <v>15</v>
      </c>
      <c r="AM10" s="11">
        <v>16</v>
      </c>
      <c r="AN10" s="11">
        <v>17</v>
      </c>
      <c r="AO10" s="11">
        <v>18</v>
      </c>
      <c r="AP10" s="11">
        <v>19</v>
      </c>
      <c r="AQ10" s="11">
        <v>20</v>
      </c>
      <c r="AR10" s="11">
        <v>21</v>
      </c>
      <c r="AS10" s="11">
        <v>22</v>
      </c>
      <c r="AT10" s="11">
        <v>23</v>
      </c>
      <c r="AU10" s="31">
        <v>24</v>
      </c>
      <c r="AV10" s="30">
        <v>25</v>
      </c>
      <c r="AW10" s="34"/>
      <c r="AX10" s="101"/>
    </row>
    <row r="11" spans="1:50" ht="23.25" customHeight="1" x14ac:dyDescent="0.25">
      <c r="A11" s="81"/>
      <c r="B11" s="83"/>
      <c r="C11" s="86"/>
      <c r="D11" s="89"/>
      <c r="E11" s="10">
        <v>1</v>
      </c>
      <c r="F11" s="10">
        <v>2</v>
      </c>
      <c r="G11" s="10">
        <v>3</v>
      </c>
      <c r="H11" s="10">
        <v>4</v>
      </c>
      <c r="I11" s="10">
        <v>5</v>
      </c>
      <c r="J11" s="10">
        <v>6</v>
      </c>
      <c r="K11" s="10">
        <v>7</v>
      </c>
      <c r="L11" s="10">
        <v>4</v>
      </c>
      <c r="M11" s="10">
        <v>9</v>
      </c>
      <c r="N11" s="10">
        <v>10</v>
      </c>
      <c r="O11" s="10">
        <v>11</v>
      </c>
      <c r="P11" s="10">
        <v>12</v>
      </c>
      <c r="Q11" s="10">
        <v>13</v>
      </c>
      <c r="R11" s="10">
        <v>14</v>
      </c>
      <c r="S11" s="10">
        <v>15</v>
      </c>
      <c r="T11" s="10">
        <v>16</v>
      </c>
      <c r="U11" s="10">
        <v>17</v>
      </c>
      <c r="V11" s="10"/>
      <c r="W11" s="10">
        <v>18</v>
      </c>
      <c r="X11" s="10">
        <v>19</v>
      </c>
      <c r="Y11" s="10">
        <v>20</v>
      </c>
      <c r="Z11" s="10">
        <v>21</v>
      </c>
      <c r="AA11" s="10">
        <v>22</v>
      </c>
      <c r="AB11" s="10">
        <v>23</v>
      </c>
      <c r="AC11" s="10">
        <v>24</v>
      </c>
      <c r="AD11" s="10">
        <v>25</v>
      </c>
      <c r="AE11" s="10">
        <v>26</v>
      </c>
      <c r="AF11" s="10">
        <v>27</v>
      </c>
      <c r="AG11" s="10">
        <v>28</v>
      </c>
      <c r="AH11" s="10">
        <v>29</v>
      </c>
      <c r="AI11" s="10">
        <v>30</v>
      </c>
      <c r="AJ11" s="10">
        <v>31</v>
      </c>
      <c r="AK11" s="10">
        <v>32</v>
      </c>
      <c r="AL11" s="10">
        <v>33</v>
      </c>
      <c r="AM11" s="10">
        <v>34</v>
      </c>
      <c r="AN11" s="10">
        <v>35</v>
      </c>
      <c r="AO11" s="10">
        <v>36</v>
      </c>
      <c r="AP11" s="10">
        <v>37</v>
      </c>
      <c r="AQ11" s="10">
        <v>38</v>
      </c>
      <c r="AR11" s="10">
        <v>39</v>
      </c>
      <c r="AS11" s="10">
        <v>40</v>
      </c>
      <c r="AT11" s="10">
        <v>41</v>
      </c>
      <c r="AU11" s="32">
        <v>42</v>
      </c>
      <c r="AV11" s="32">
        <v>43</v>
      </c>
      <c r="AW11" s="35"/>
      <c r="AX11" s="102"/>
    </row>
    <row r="12" spans="1:50" ht="25.5" x14ac:dyDescent="0.25">
      <c r="A12" s="94"/>
      <c r="B12" s="96" t="s">
        <v>36</v>
      </c>
      <c r="C12" s="99" t="s">
        <v>28</v>
      </c>
      <c r="D12" s="13" t="s">
        <v>3</v>
      </c>
      <c r="E12" s="13">
        <f>SUM(E14,E16,E18,E20,E22)</f>
        <v>2</v>
      </c>
      <c r="F12" s="13">
        <f t="shared" ref="F12:U13" si="0">SUM(F14,F16,F18,F20,F22)</f>
        <v>2</v>
      </c>
      <c r="G12" s="13">
        <f t="shared" si="0"/>
        <v>2</v>
      </c>
      <c r="H12" s="13">
        <f t="shared" si="0"/>
        <v>2</v>
      </c>
      <c r="I12" s="13">
        <f t="shared" si="0"/>
        <v>2</v>
      </c>
      <c r="J12" s="13">
        <f t="shared" si="0"/>
        <v>2</v>
      </c>
      <c r="K12" s="13">
        <f t="shared" si="0"/>
        <v>2</v>
      </c>
      <c r="L12" s="13">
        <f t="shared" si="0"/>
        <v>2</v>
      </c>
      <c r="M12" s="13">
        <f t="shared" si="0"/>
        <v>2</v>
      </c>
      <c r="N12" s="13">
        <f t="shared" si="0"/>
        <v>2</v>
      </c>
      <c r="O12" s="13">
        <f t="shared" si="0"/>
        <v>2</v>
      </c>
      <c r="P12" s="13">
        <f t="shared" si="0"/>
        <v>2</v>
      </c>
      <c r="Q12" s="13">
        <f t="shared" si="0"/>
        <v>2</v>
      </c>
      <c r="R12" s="13">
        <f t="shared" si="0"/>
        <v>2</v>
      </c>
      <c r="S12" s="13">
        <f t="shared" si="0"/>
        <v>2</v>
      </c>
      <c r="T12" s="13">
        <f t="shared" si="0"/>
        <v>2</v>
      </c>
      <c r="U12" s="13">
        <f t="shared" si="0"/>
        <v>2</v>
      </c>
      <c r="V12" s="33">
        <f>SUM(E12:U12)</f>
        <v>34</v>
      </c>
      <c r="W12" s="2" t="s">
        <v>4</v>
      </c>
      <c r="X12" s="2" t="s">
        <v>4</v>
      </c>
      <c r="Y12" s="14">
        <f>SUM(Y14,Y16,Y18,Y20,Y22)</f>
        <v>0</v>
      </c>
      <c r="Z12" s="14">
        <f t="shared" ref="Z12:AV13" si="1">SUM(Z14,Z16,Z18,Z20,Z22)</f>
        <v>2</v>
      </c>
      <c r="AA12" s="14">
        <f t="shared" si="1"/>
        <v>0</v>
      </c>
      <c r="AB12" s="14">
        <f t="shared" si="1"/>
        <v>2</v>
      </c>
      <c r="AC12" s="14">
        <f t="shared" si="1"/>
        <v>0</v>
      </c>
      <c r="AD12" s="14">
        <f t="shared" si="1"/>
        <v>2</v>
      </c>
      <c r="AE12" s="14">
        <f t="shared" si="1"/>
        <v>0</v>
      </c>
      <c r="AF12" s="14">
        <f t="shared" si="1"/>
        <v>2</v>
      </c>
      <c r="AG12" s="14">
        <f t="shared" si="1"/>
        <v>0</v>
      </c>
      <c r="AH12" s="14">
        <f t="shared" si="1"/>
        <v>2</v>
      </c>
      <c r="AI12" s="14">
        <f t="shared" si="1"/>
        <v>0</v>
      </c>
      <c r="AJ12" s="14">
        <f t="shared" si="1"/>
        <v>2</v>
      </c>
      <c r="AK12" s="14">
        <f t="shared" si="1"/>
        <v>0</v>
      </c>
      <c r="AL12" s="14">
        <f t="shared" si="1"/>
        <v>1</v>
      </c>
      <c r="AM12" s="14">
        <f t="shared" si="1"/>
        <v>0</v>
      </c>
      <c r="AN12" s="14">
        <f t="shared" si="1"/>
        <v>0</v>
      </c>
      <c r="AO12" s="14">
        <f t="shared" si="1"/>
        <v>0</v>
      </c>
      <c r="AP12" s="14">
        <f t="shared" si="1"/>
        <v>0</v>
      </c>
      <c r="AQ12" s="14">
        <f t="shared" si="1"/>
        <v>0</v>
      </c>
      <c r="AR12" s="14">
        <f t="shared" si="1"/>
        <v>0</v>
      </c>
      <c r="AS12" s="14">
        <f t="shared" si="1"/>
        <v>0</v>
      </c>
      <c r="AT12" s="14">
        <f t="shared" si="1"/>
        <v>0</v>
      </c>
      <c r="AU12" s="14">
        <f t="shared" si="1"/>
        <v>0</v>
      </c>
      <c r="AV12" s="14">
        <f t="shared" si="1"/>
        <v>0</v>
      </c>
      <c r="AW12" s="36">
        <f t="shared" ref="AW12:AW47" si="2">SUM(Y12:AV12)</f>
        <v>13</v>
      </c>
      <c r="AX12" s="14">
        <v>1051</v>
      </c>
    </row>
    <row r="13" spans="1:50" x14ac:dyDescent="0.25">
      <c r="A13" s="94"/>
      <c r="B13" s="96"/>
      <c r="C13" s="99"/>
      <c r="D13" s="13" t="s">
        <v>5</v>
      </c>
      <c r="E13" s="13">
        <f>SUM(E15,E17,E19,E21,E23)</f>
        <v>0</v>
      </c>
      <c r="F13" s="13">
        <f t="shared" si="0"/>
        <v>0</v>
      </c>
      <c r="G13" s="13">
        <f t="shared" si="0"/>
        <v>2</v>
      </c>
      <c r="H13" s="13">
        <f t="shared" si="0"/>
        <v>0</v>
      </c>
      <c r="I13" s="13">
        <f t="shared" si="0"/>
        <v>0</v>
      </c>
      <c r="J13" s="13">
        <f t="shared" si="0"/>
        <v>4</v>
      </c>
      <c r="K13" s="13">
        <f t="shared" si="0"/>
        <v>0</v>
      </c>
      <c r="L13" s="13">
        <f t="shared" si="0"/>
        <v>0</v>
      </c>
      <c r="M13" s="13">
        <f t="shared" si="0"/>
        <v>0</v>
      </c>
      <c r="N13" s="13">
        <f t="shared" si="0"/>
        <v>0</v>
      </c>
      <c r="O13" s="13">
        <f t="shared" si="0"/>
        <v>2</v>
      </c>
      <c r="P13" s="13">
        <f t="shared" si="0"/>
        <v>2</v>
      </c>
      <c r="Q13" s="13">
        <f t="shared" si="0"/>
        <v>0</v>
      </c>
      <c r="R13" s="13">
        <f t="shared" si="0"/>
        <v>4</v>
      </c>
      <c r="S13" s="13">
        <f t="shared" si="0"/>
        <v>0</v>
      </c>
      <c r="T13" s="13">
        <f t="shared" si="0"/>
        <v>2</v>
      </c>
      <c r="U13" s="13">
        <f t="shared" si="0"/>
        <v>0</v>
      </c>
      <c r="V13" s="33">
        <f t="shared" ref="V13:V46" si="3">SUM(E13:U13)</f>
        <v>16</v>
      </c>
      <c r="W13" s="2" t="s">
        <v>4</v>
      </c>
      <c r="X13" s="2" t="s">
        <v>4</v>
      </c>
      <c r="Y13" s="14">
        <f>SUM(Y15,Y17,Y19,Y21,Y23)</f>
        <v>0</v>
      </c>
      <c r="Z13" s="14">
        <f t="shared" si="1"/>
        <v>0</v>
      </c>
      <c r="AA13" s="14">
        <f t="shared" si="1"/>
        <v>0</v>
      </c>
      <c r="AB13" s="14">
        <f t="shared" si="1"/>
        <v>0</v>
      </c>
      <c r="AC13" s="14">
        <f t="shared" si="1"/>
        <v>2</v>
      </c>
      <c r="AD13" s="14">
        <f t="shared" si="1"/>
        <v>0</v>
      </c>
      <c r="AE13" s="14">
        <f t="shared" si="1"/>
        <v>2</v>
      </c>
      <c r="AF13" s="14">
        <f t="shared" si="1"/>
        <v>0</v>
      </c>
      <c r="AG13" s="14">
        <f t="shared" si="1"/>
        <v>2</v>
      </c>
      <c r="AH13" s="14">
        <f t="shared" si="1"/>
        <v>0</v>
      </c>
      <c r="AI13" s="14">
        <f t="shared" si="1"/>
        <v>2</v>
      </c>
      <c r="AJ13" s="14">
        <f t="shared" si="1"/>
        <v>0</v>
      </c>
      <c r="AK13" s="14">
        <f t="shared" si="1"/>
        <v>0</v>
      </c>
      <c r="AL13" s="14">
        <f t="shared" si="1"/>
        <v>0</v>
      </c>
      <c r="AM13" s="14">
        <f t="shared" si="1"/>
        <v>0</v>
      </c>
      <c r="AN13" s="14">
        <f t="shared" si="1"/>
        <v>0</v>
      </c>
      <c r="AO13" s="14">
        <f t="shared" si="1"/>
        <v>0</v>
      </c>
      <c r="AP13" s="14">
        <f t="shared" si="1"/>
        <v>0</v>
      </c>
      <c r="AQ13" s="14">
        <f t="shared" si="1"/>
        <v>0</v>
      </c>
      <c r="AR13" s="14">
        <f t="shared" si="1"/>
        <v>0</v>
      </c>
      <c r="AS13" s="14">
        <f t="shared" si="1"/>
        <v>0</v>
      </c>
      <c r="AT13" s="14">
        <f t="shared" si="1"/>
        <v>0</v>
      </c>
      <c r="AU13" s="14">
        <f t="shared" si="1"/>
        <v>0</v>
      </c>
      <c r="AV13" s="14">
        <f t="shared" si="1"/>
        <v>0</v>
      </c>
      <c r="AW13" s="36">
        <f t="shared" si="2"/>
        <v>8</v>
      </c>
      <c r="AX13" s="14">
        <v>509</v>
      </c>
    </row>
    <row r="14" spans="1:50" ht="26.25" x14ac:dyDescent="0.25">
      <c r="A14" s="94"/>
      <c r="B14" s="96" t="s">
        <v>37</v>
      </c>
      <c r="C14" s="74" t="s">
        <v>42</v>
      </c>
      <c r="D14" s="15" t="s">
        <v>3</v>
      </c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33">
        <f t="shared" si="3"/>
        <v>0</v>
      </c>
      <c r="W14" s="2" t="s">
        <v>4</v>
      </c>
      <c r="X14" s="2" t="s">
        <v>4</v>
      </c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7"/>
      <c r="AT14" s="17"/>
      <c r="AU14" s="17"/>
      <c r="AV14" s="17"/>
      <c r="AW14" s="36">
        <f t="shared" si="2"/>
        <v>0</v>
      </c>
      <c r="AX14" s="14">
        <v>78</v>
      </c>
    </row>
    <row r="15" spans="1:50" x14ac:dyDescent="0.25">
      <c r="A15" s="94"/>
      <c r="B15" s="96"/>
      <c r="C15" s="75"/>
      <c r="D15" s="52" t="s">
        <v>5</v>
      </c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52"/>
      <c r="P15" s="52"/>
      <c r="Q15" s="52"/>
      <c r="R15" s="52"/>
      <c r="S15" s="52"/>
      <c r="T15" s="52"/>
      <c r="U15" s="52"/>
      <c r="V15" s="33">
        <f t="shared" si="3"/>
        <v>0</v>
      </c>
      <c r="W15" s="2" t="s">
        <v>4</v>
      </c>
      <c r="X15" s="2" t="s">
        <v>4</v>
      </c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18"/>
      <c r="AQ15" s="18"/>
      <c r="AR15" s="18"/>
      <c r="AS15" s="18"/>
      <c r="AT15" s="18"/>
      <c r="AU15" s="18"/>
      <c r="AV15" s="18"/>
      <c r="AW15" s="36">
        <f t="shared" si="2"/>
        <v>0</v>
      </c>
      <c r="AX15" s="14">
        <v>36</v>
      </c>
    </row>
    <row r="16" spans="1:50" ht="26.25" x14ac:dyDescent="0.25">
      <c r="A16" s="94"/>
      <c r="B16" s="96" t="s">
        <v>38</v>
      </c>
      <c r="C16" s="74" t="s">
        <v>43</v>
      </c>
      <c r="D16" s="15" t="s">
        <v>3</v>
      </c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33">
        <f t="shared" si="3"/>
        <v>0</v>
      </c>
      <c r="W16" s="2" t="s">
        <v>4</v>
      </c>
      <c r="X16" s="2" t="s">
        <v>4</v>
      </c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7"/>
      <c r="AS16" s="17"/>
      <c r="AT16" s="17"/>
      <c r="AU16" s="17"/>
      <c r="AV16" s="17"/>
      <c r="AW16" s="36">
        <f t="shared" si="2"/>
        <v>0</v>
      </c>
      <c r="AX16" s="14">
        <v>83</v>
      </c>
    </row>
    <row r="17" spans="1:50" x14ac:dyDescent="0.25">
      <c r="A17" s="94"/>
      <c r="B17" s="96"/>
      <c r="C17" s="75"/>
      <c r="D17" s="52" t="s">
        <v>5</v>
      </c>
      <c r="E17" s="52"/>
      <c r="F17" s="52"/>
      <c r="G17" s="52"/>
      <c r="H17" s="52"/>
      <c r="I17" s="52"/>
      <c r="J17" s="52"/>
      <c r="K17" s="52"/>
      <c r="L17" s="52"/>
      <c r="M17" s="52"/>
      <c r="N17" s="52"/>
      <c r="O17" s="52"/>
      <c r="P17" s="52"/>
      <c r="Q17" s="52"/>
      <c r="R17" s="52"/>
      <c r="S17" s="52"/>
      <c r="T17" s="52"/>
      <c r="U17" s="52"/>
      <c r="V17" s="33">
        <f t="shared" si="3"/>
        <v>0</v>
      </c>
      <c r="W17" s="2" t="s">
        <v>4</v>
      </c>
      <c r="X17" s="2" t="s">
        <v>4</v>
      </c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18"/>
      <c r="AQ17" s="18"/>
      <c r="AR17" s="18"/>
      <c r="AS17" s="18"/>
      <c r="AT17" s="18"/>
      <c r="AU17" s="18"/>
      <c r="AV17" s="18"/>
      <c r="AW17" s="36">
        <f t="shared" si="2"/>
        <v>0</v>
      </c>
      <c r="AX17" s="14">
        <v>39</v>
      </c>
    </row>
    <row r="18" spans="1:50" ht="26.25" x14ac:dyDescent="0.25">
      <c r="A18" s="94"/>
      <c r="B18" s="96" t="s">
        <v>39</v>
      </c>
      <c r="C18" s="74" t="s">
        <v>44</v>
      </c>
      <c r="D18" s="15" t="s">
        <v>3</v>
      </c>
      <c r="E18" s="16">
        <v>2</v>
      </c>
      <c r="F18" s="16"/>
      <c r="G18" s="16">
        <v>2</v>
      </c>
      <c r="H18" s="16"/>
      <c r="I18" s="16">
        <v>2</v>
      </c>
      <c r="J18" s="16"/>
      <c r="K18" s="16">
        <v>2</v>
      </c>
      <c r="L18" s="16"/>
      <c r="M18" s="16">
        <v>2</v>
      </c>
      <c r="N18" s="16"/>
      <c r="O18" s="16">
        <v>2</v>
      </c>
      <c r="P18" s="16"/>
      <c r="Q18" s="16">
        <v>2</v>
      </c>
      <c r="R18" s="16"/>
      <c r="S18" s="16">
        <v>2</v>
      </c>
      <c r="T18" s="16"/>
      <c r="U18" s="16">
        <v>1</v>
      </c>
      <c r="V18" s="33">
        <f t="shared" si="3"/>
        <v>17</v>
      </c>
      <c r="W18" s="2" t="s">
        <v>4</v>
      </c>
      <c r="X18" s="2" t="s">
        <v>4</v>
      </c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36">
        <f t="shared" si="2"/>
        <v>0</v>
      </c>
      <c r="AX18" s="14">
        <v>117</v>
      </c>
    </row>
    <row r="19" spans="1:50" x14ac:dyDescent="0.25">
      <c r="A19" s="94"/>
      <c r="B19" s="96"/>
      <c r="C19" s="75"/>
      <c r="D19" s="52" t="s">
        <v>5</v>
      </c>
      <c r="E19" s="52"/>
      <c r="F19" s="52"/>
      <c r="G19" s="52">
        <v>2</v>
      </c>
      <c r="H19" s="52"/>
      <c r="I19" s="52"/>
      <c r="J19" s="52">
        <v>2</v>
      </c>
      <c r="K19" s="52"/>
      <c r="L19" s="52"/>
      <c r="M19" s="52"/>
      <c r="N19" s="52"/>
      <c r="O19" s="52">
        <v>2</v>
      </c>
      <c r="P19" s="52"/>
      <c r="Q19" s="52"/>
      <c r="R19" s="52">
        <v>2</v>
      </c>
      <c r="S19" s="52"/>
      <c r="T19" s="52"/>
      <c r="U19" s="52"/>
      <c r="V19" s="33">
        <f t="shared" si="3"/>
        <v>8</v>
      </c>
      <c r="W19" s="2" t="s">
        <v>4</v>
      </c>
      <c r="X19" s="2" t="s">
        <v>4</v>
      </c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6">
        <f t="shared" si="2"/>
        <v>0</v>
      </c>
      <c r="AX19" s="14">
        <v>62</v>
      </c>
    </row>
    <row r="20" spans="1:50" ht="26.25" x14ac:dyDescent="0.25">
      <c r="A20" s="94"/>
      <c r="B20" s="96" t="s">
        <v>40</v>
      </c>
      <c r="C20" s="74" t="s">
        <v>45</v>
      </c>
      <c r="D20" s="15" t="s">
        <v>3</v>
      </c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33">
        <f t="shared" si="3"/>
        <v>0</v>
      </c>
      <c r="W20" s="2" t="s">
        <v>4</v>
      </c>
      <c r="X20" s="2" t="s">
        <v>4</v>
      </c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36">
        <f t="shared" si="2"/>
        <v>0</v>
      </c>
      <c r="AX20" s="14">
        <v>61</v>
      </c>
    </row>
    <row r="21" spans="1:50" ht="29.25" customHeight="1" x14ac:dyDescent="0.25">
      <c r="A21" s="94"/>
      <c r="B21" s="96"/>
      <c r="C21" s="75"/>
      <c r="D21" s="52" t="s">
        <v>5</v>
      </c>
      <c r="E21" s="52"/>
      <c r="F21" s="52"/>
      <c r="G21" s="52"/>
      <c r="H21" s="52"/>
      <c r="I21" s="52"/>
      <c r="J21" s="52"/>
      <c r="K21" s="52"/>
      <c r="L21" s="52"/>
      <c r="M21" s="52"/>
      <c r="N21" s="52"/>
      <c r="O21" s="52"/>
      <c r="P21" s="52"/>
      <c r="Q21" s="52"/>
      <c r="R21" s="52"/>
      <c r="S21" s="52"/>
      <c r="T21" s="52"/>
      <c r="U21" s="52"/>
      <c r="V21" s="33">
        <f t="shared" si="3"/>
        <v>0</v>
      </c>
      <c r="W21" s="2" t="s">
        <v>4</v>
      </c>
      <c r="X21" s="2" t="s">
        <v>4</v>
      </c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6">
        <f t="shared" si="2"/>
        <v>0</v>
      </c>
      <c r="AX21" s="14">
        <v>30</v>
      </c>
    </row>
    <row r="22" spans="1:50" ht="26.25" x14ac:dyDescent="0.25">
      <c r="A22" s="94"/>
      <c r="B22" s="96" t="s">
        <v>41</v>
      </c>
      <c r="C22" s="97" t="s">
        <v>29</v>
      </c>
      <c r="D22" s="15" t="s">
        <v>3</v>
      </c>
      <c r="E22" s="16"/>
      <c r="F22" s="16">
        <v>2</v>
      </c>
      <c r="G22" s="16"/>
      <c r="H22" s="16">
        <v>2</v>
      </c>
      <c r="I22" s="16"/>
      <c r="J22" s="16">
        <v>2</v>
      </c>
      <c r="K22" s="16"/>
      <c r="L22" s="16">
        <v>2</v>
      </c>
      <c r="M22" s="16"/>
      <c r="N22" s="16">
        <v>2</v>
      </c>
      <c r="O22" s="16"/>
      <c r="P22" s="16">
        <v>2</v>
      </c>
      <c r="Q22" s="16"/>
      <c r="R22" s="16">
        <v>2</v>
      </c>
      <c r="S22" s="16"/>
      <c r="T22" s="16">
        <v>2</v>
      </c>
      <c r="U22" s="16">
        <v>1</v>
      </c>
      <c r="V22" s="33">
        <f t="shared" si="3"/>
        <v>17</v>
      </c>
      <c r="W22" s="2" t="s">
        <v>4</v>
      </c>
      <c r="X22" s="2" t="s">
        <v>4</v>
      </c>
      <c r="Y22" s="16"/>
      <c r="Z22" s="16">
        <v>2</v>
      </c>
      <c r="AA22" s="16"/>
      <c r="AB22" s="16">
        <v>2</v>
      </c>
      <c r="AC22" s="16"/>
      <c r="AD22" s="16">
        <v>2</v>
      </c>
      <c r="AE22" s="16"/>
      <c r="AF22" s="16">
        <v>2</v>
      </c>
      <c r="AG22" s="16"/>
      <c r="AH22" s="16">
        <v>2</v>
      </c>
      <c r="AI22" s="16"/>
      <c r="AJ22" s="16">
        <v>2</v>
      </c>
      <c r="AK22" s="16"/>
      <c r="AL22" s="16">
        <v>1</v>
      </c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36">
        <f t="shared" si="2"/>
        <v>13</v>
      </c>
      <c r="AX22" s="14">
        <v>100</v>
      </c>
    </row>
    <row r="23" spans="1:50" x14ac:dyDescent="0.25">
      <c r="A23" s="94"/>
      <c r="B23" s="96"/>
      <c r="C23" s="75"/>
      <c r="D23" s="52" t="s">
        <v>5</v>
      </c>
      <c r="E23" s="52"/>
      <c r="F23" s="52"/>
      <c r="G23" s="52"/>
      <c r="H23" s="52"/>
      <c r="I23" s="52"/>
      <c r="J23" s="52">
        <v>2</v>
      </c>
      <c r="K23" s="52"/>
      <c r="L23" s="52"/>
      <c r="M23" s="52"/>
      <c r="N23" s="52"/>
      <c r="O23" s="52"/>
      <c r="P23" s="52">
        <v>2</v>
      </c>
      <c r="Q23" s="52"/>
      <c r="R23" s="52">
        <v>2</v>
      </c>
      <c r="S23" s="52"/>
      <c r="T23" s="52">
        <v>2</v>
      </c>
      <c r="U23" s="52"/>
      <c r="V23" s="33">
        <f t="shared" si="3"/>
        <v>8</v>
      </c>
      <c r="W23" s="2" t="s">
        <v>4</v>
      </c>
      <c r="X23" s="2" t="s">
        <v>4</v>
      </c>
      <c r="Y23" s="3"/>
      <c r="Z23" s="3"/>
      <c r="AA23" s="3"/>
      <c r="AB23" s="3"/>
      <c r="AC23" s="3">
        <v>2</v>
      </c>
      <c r="AD23" s="3"/>
      <c r="AE23" s="3">
        <v>2</v>
      </c>
      <c r="AF23" s="3"/>
      <c r="AG23" s="3">
        <v>2</v>
      </c>
      <c r="AH23" s="3"/>
      <c r="AI23" s="3">
        <v>2</v>
      </c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6">
        <f t="shared" si="2"/>
        <v>8</v>
      </c>
      <c r="AX23" s="14">
        <v>38</v>
      </c>
    </row>
    <row r="24" spans="1:50" ht="26.25" x14ac:dyDescent="0.25">
      <c r="A24" s="94"/>
      <c r="B24" s="76" t="s">
        <v>6</v>
      </c>
      <c r="C24" s="77" t="s">
        <v>30</v>
      </c>
      <c r="D24" s="20" t="s">
        <v>3</v>
      </c>
      <c r="E24" s="14">
        <f>SUM(E26,E32)</f>
        <v>24</v>
      </c>
      <c r="F24" s="14">
        <f t="shared" ref="F24:U25" si="4">SUM(F26,F32)</f>
        <v>24</v>
      </c>
      <c r="G24" s="14">
        <f t="shared" si="4"/>
        <v>24</v>
      </c>
      <c r="H24" s="14">
        <f t="shared" si="4"/>
        <v>24</v>
      </c>
      <c r="I24" s="14">
        <f t="shared" si="4"/>
        <v>24</v>
      </c>
      <c r="J24" s="14">
        <f t="shared" si="4"/>
        <v>24</v>
      </c>
      <c r="K24" s="14">
        <f t="shared" si="4"/>
        <v>24</v>
      </c>
      <c r="L24" s="14">
        <f t="shared" si="4"/>
        <v>24</v>
      </c>
      <c r="M24" s="14">
        <f t="shared" si="4"/>
        <v>24</v>
      </c>
      <c r="N24" s="14">
        <f t="shared" si="4"/>
        <v>24</v>
      </c>
      <c r="O24" s="14">
        <f t="shared" si="4"/>
        <v>24</v>
      </c>
      <c r="P24" s="14">
        <f t="shared" si="4"/>
        <v>24</v>
      </c>
      <c r="Q24" s="14">
        <f t="shared" si="4"/>
        <v>24</v>
      </c>
      <c r="R24" s="14">
        <f t="shared" si="4"/>
        <v>24</v>
      </c>
      <c r="S24" s="14">
        <f t="shared" si="4"/>
        <v>24</v>
      </c>
      <c r="T24" s="14">
        <f t="shared" si="4"/>
        <v>24</v>
      </c>
      <c r="U24" s="14">
        <f t="shared" si="4"/>
        <v>24</v>
      </c>
      <c r="V24" s="33">
        <f t="shared" si="3"/>
        <v>408</v>
      </c>
      <c r="W24" s="2" t="s">
        <v>4</v>
      </c>
      <c r="X24" s="2" t="s">
        <v>4</v>
      </c>
      <c r="Y24" s="14">
        <f>SUM(Y26,Y32)</f>
        <v>22</v>
      </c>
      <c r="Z24" s="14">
        <f t="shared" ref="Z24:AV24" si="5">SUM(Z26,Z32)</f>
        <v>16</v>
      </c>
      <c r="AA24" s="14">
        <f t="shared" si="5"/>
        <v>22</v>
      </c>
      <c r="AB24" s="14">
        <f t="shared" si="5"/>
        <v>16</v>
      </c>
      <c r="AC24" s="14">
        <f t="shared" si="5"/>
        <v>22</v>
      </c>
      <c r="AD24" s="14">
        <f t="shared" si="5"/>
        <v>16</v>
      </c>
      <c r="AE24" s="14">
        <f t="shared" si="5"/>
        <v>22</v>
      </c>
      <c r="AF24" s="14">
        <f t="shared" si="5"/>
        <v>16</v>
      </c>
      <c r="AG24" s="14">
        <f t="shared" si="5"/>
        <v>22</v>
      </c>
      <c r="AH24" s="14">
        <f t="shared" si="5"/>
        <v>16</v>
      </c>
      <c r="AI24" s="14">
        <f t="shared" si="5"/>
        <v>22</v>
      </c>
      <c r="AJ24" s="14">
        <f t="shared" si="5"/>
        <v>16</v>
      </c>
      <c r="AK24" s="14">
        <f t="shared" si="5"/>
        <v>22</v>
      </c>
      <c r="AL24" s="14">
        <f t="shared" si="5"/>
        <v>22</v>
      </c>
      <c r="AM24" s="14">
        <f t="shared" si="5"/>
        <v>22</v>
      </c>
      <c r="AN24" s="14">
        <f t="shared" si="5"/>
        <v>30</v>
      </c>
      <c r="AO24" s="14">
        <f t="shared" si="5"/>
        <v>30</v>
      </c>
      <c r="AP24" s="14">
        <f t="shared" si="5"/>
        <v>30</v>
      </c>
      <c r="AQ24" s="14">
        <f t="shared" si="5"/>
        <v>30</v>
      </c>
      <c r="AR24" s="14">
        <f t="shared" si="5"/>
        <v>30</v>
      </c>
      <c r="AS24" s="14">
        <f t="shared" si="5"/>
        <v>30</v>
      </c>
      <c r="AT24" s="14">
        <f t="shared" si="5"/>
        <v>30</v>
      </c>
      <c r="AU24" s="14">
        <f t="shared" si="5"/>
        <v>0</v>
      </c>
      <c r="AV24" s="14">
        <f t="shared" si="5"/>
        <v>0</v>
      </c>
      <c r="AW24" s="36">
        <f t="shared" si="2"/>
        <v>504</v>
      </c>
      <c r="AX24" s="14">
        <v>335</v>
      </c>
    </row>
    <row r="25" spans="1:50" x14ac:dyDescent="0.25">
      <c r="A25" s="94"/>
      <c r="B25" s="76"/>
      <c r="C25" s="78"/>
      <c r="D25" s="14" t="s">
        <v>5</v>
      </c>
      <c r="E25" s="14">
        <f>SUM(E27,E33)</f>
        <v>2</v>
      </c>
      <c r="F25" s="14">
        <f t="shared" si="4"/>
        <v>4</v>
      </c>
      <c r="G25" s="14">
        <f t="shared" si="4"/>
        <v>2</v>
      </c>
      <c r="H25" s="14">
        <f t="shared" si="4"/>
        <v>4</v>
      </c>
      <c r="I25" s="14">
        <f t="shared" si="4"/>
        <v>2</v>
      </c>
      <c r="J25" s="14">
        <f t="shared" si="4"/>
        <v>4</v>
      </c>
      <c r="K25" s="14">
        <f t="shared" si="4"/>
        <v>2</v>
      </c>
      <c r="L25" s="14">
        <f t="shared" si="4"/>
        <v>4</v>
      </c>
      <c r="M25" s="14">
        <f t="shared" si="4"/>
        <v>2</v>
      </c>
      <c r="N25" s="14">
        <f t="shared" si="4"/>
        <v>4</v>
      </c>
      <c r="O25" s="14">
        <f t="shared" si="4"/>
        <v>2</v>
      </c>
      <c r="P25" s="14">
        <f t="shared" si="4"/>
        <v>2</v>
      </c>
      <c r="Q25" s="14">
        <f t="shared" si="4"/>
        <v>4</v>
      </c>
      <c r="R25" s="14">
        <f t="shared" si="4"/>
        <v>4</v>
      </c>
      <c r="S25" s="14">
        <f t="shared" si="4"/>
        <v>2</v>
      </c>
      <c r="T25" s="14">
        <f t="shared" si="4"/>
        <v>2</v>
      </c>
      <c r="U25" s="14">
        <f t="shared" si="4"/>
        <v>4</v>
      </c>
      <c r="V25" s="33">
        <f t="shared" si="3"/>
        <v>50</v>
      </c>
      <c r="W25" s="2" t="s">
        <v>4</v>
      </c>
      <c r="X25" s="2" t="s">
        <v>4</v>
      </c>
      <c r="Y25" s="14">
        <f>SUM(Y27)</f>
        <v>2</v>
      </c>
      <c r="Z25" s="14">
        <f t="shared" ref="Z25:AV25" si="6">SUM(Z27)</f>
        <v>4</v>
      </c>
      <c r="AA25" s="14">
        <f t="shared" si="6"/>
        <v>2</v>
      </c>
      <c r="AB25" s="14">
        <f t="shared" si="6"/>
        <v>2</v>
      </c>
      <c r="AC25" s="14">
        <f t="shared" si="6"/>
        <v>2</v>
      </c>
      <c r="AD25" s="14">
        <f t="shared" si="6"/>
        <v>2</v>
      </c>
      <c r="AE25" s="14">
        <f t="shared" si="6"/>
        <v>2</v>
      </c>
      <c r="AF25" s="14">
        <f t="shared" si="6"/>
        <v>2</v>
      </c>
      <c r="AG25" s="14">
        <f t="shared" si="6"/>
        <v>2</v>
      </c>
      <c r="AH25" s="14">
        <f t="shared" si="6"/>
        <v>2</v>
      </c>
      <c r="AI25" s="14">
        <f t="shared" si="6"/>
        <v>2</v>
      </c>
      <c r="AJ25" s="14">
        <f t="shared" si="6"/>
        <v>4</v>
      </c>
      <c r="AK25" s="14">
        <f t="shared" si="6"/>
        <v>2</v>
      </c>
      <c r="AL25" s="14">
        <f t="shared" si="6"/>
        <v>2</v>
      </c>
      <c r="AM25" s="14">
        <f t="shared" si="6"/>
        <v>2</v>
      </c>
      <c r="AN25" s="14">
        <f t="shared" si="6"/>
        <v>0</v>
      </c>
      <c r="AO25" s="14">
        <f t="shared" si="6"/>
        <v>0</v>
      </c>
      <c r="AP25" s="14">
        <f t="shared" si="6"/>
        <v>0</v>
      </c>
      <c r="AQ25" s="14">
        <f t="shared" si="6"/>
        <v>0</v>
      </c>
      <c r="AR25" s="14">
        <f t="shared" si="6"/>
        <v>0</v>
      </c>
      <c r="AS25" s="14">
        <f t="shared" si="6"/>
        <v>0</v>
      </c>
      <c r="AT25" s="14">
        <f t="shared" si="6"/>
        <v>0</v>
      </c>
      <c r="AU25" s="14">
        <f t="shared" si="6"/>
        <v>0</v>
      </c>
      <c r="AV25" s="14">
        <f t="shared" si="6"/>
        <v>0</v>
      </c>
      <c r="AW25" s="36">
        <f t="shared" si="2"/>
        <v>34</v>
      </c>
      <c r="AX25" s="14">
        <v>51</v>
      </c>
    </row>
    <row r="26" spans="1:50" ht="26.25" x14ac:dyDescent="0.25">
      <c r="A26" s="94"/>
      <c r="B26" s="114" t="s">
        <v>46</v>
      </c>
      <c r="C26" s="116" t="s">
        <v>47</v>
      </c>
      <c r="D26" s="21" t="s">
        <v>3</v>
      </c>
      <c r="E26" s="22">
        <f>SUM(E28,E30,E31)</f>
        <v>24</v>
      </c>
      <c r="F26" s="22">
        <f t="shared" ref="F26:U26" si="7">SUM(F28,F30,F31)</f>
        <v>24</v>
      </c>
      <c r="G26" s="22">
        <f t="shared" si="7"/>
        <v>24</v>
      </c>
      <c r="H26" s="22">
        <f t="shared" si="7"/>
        <v>24</v>
      </c>
      <c r="I26" s="22">
        <f t="shared" si="7"/>
        <v>24</v>
      </c>
      <c r="J26" s="22">
        <f t="shared" si="7"/>
        <v>24</v>
      </c>
      <c r="K26" s="22">
        <f t="shared" si="7"/>
        <v>24</v>
      </c>
      <c r="L26" s="22">
        <f t="shared" si="7"/>
        <v>24</v>
      </c>
      <c r="M26" s="22">
        <f t="shared" si="7"/>
        <v>24</v>
      </c>
      <c r="N26" s="22">
        <f t="shared" si="7"/>
        <v>24</v>
      </c>
      <c r="O26" s="22">
        <f t="shared" si="7"/>
        <v>24</v>
      </c>
      <c r="P26" s="22">
        <f t="shared" si="7"/>
        <v>24</v>
      </c>
      <c r="Q26" s="22">
        <f t="shared" si="7"/>
        <v>24</v>
      </c>
      <c r="R26" s="22">
        <f t="shared" si="7"/>
        <v>24</v>
      </c>
      <c r="S26" s="22">
        <f t="shared" si="7"/>
        <v>24</v>
      </c>
      <c r="T26" s="22">
        <f t="shared" si="7"/>
        <v>24</v>
      </c>
      <c r="U26" s="22">
        <f t="shared" si="7"/>
        <v>24</v>
      </c>
      <c r="V26" s="33">
        <f t="shared" si="3"/>
        <v>408</v>
      </c>
      <c r="W26" s="2" t="s">
        <v>4</v>
      </c>
      <c r="X26" s="2" t="s">
        <v>4</v>
      </c>
      <c r="Y26" s="22">
        <f>SUM(Y28,Y30,Y31)</f>
        <v>22</v>
      </c>
      <c r="Z26" s="22">
        <f t="shared" ref="Z26:AV26" si="8">SUM(Z28,Z30,Z31)</f>
        <v>16</v>
      </c>
      <c r="AA26" s="22">
        <f t="shared" si="8"/>
        <v>22</v>
      </c>
      <c r="AB26" s="22">
        <f t="shared" si="8"/>
        <v>16</v>
      </c>
      <c r="AC26" s="22">
        <f t="shared" si="8"/>
        <v>22</v>
      </c>
      <c r="AD26" s="22">
        <f t="shared" si="8"/>
        <v>16</v>
      </c>
      <c r="AE26" s="22">
        <f t="shared" si="8"/>
        <v>22</v>
      </c>
      <c r="AF26" s="22">
        <f t="shared" si="8"/>
        <v>16</v>
      </c>
      <c r="AG26" s="22">
        <f t="shared" si="8"/>
        <v>22</v>
      </c>
      <c r="AH26" s="22">
        <f t="shared" si="8"/>
        <v>16</v>
      </c>
      <c r="AI26" s="22">
        <f t="shared" si="8"/>
        <v>22</v>
      </c>
      <c r="AJ26" s="22">
        <f t="shared" si="8"/>
        <v>16</v>
      </c>
      <c r="AK26" s="22">
        <f t="shared" si="8"/>
        <v>22</v>
      </c>
      <c r="AL26" s="22">
        <f t="shared" si="8"/>
        <v>22</v>
      </c>
      <c r="AM26" s="22">
        <f t="shared" si="8"/>
        <v>22</v>
      </c>
      <c r="AN26" s="22">
        <f t="shared" si="8"/>
        <v>30</v>
      </c>
      <c r="AO26" s="22">
        <f t="shared" si="8"/>
        <v>30</v>
      </c>
      <c r="AP26" s="22">
        <f t="shared" si="8"/>
        <v>30</v>
      </c>
      <c r="AQ26" s="22">
        <f t="shared" si="8"/>
        <v>30</v>
      </c>
      <c r="AR26" s="22">
        <f t="shared" si="8"/>
        <v>30</v>
      </c>
      <c r="AS26" s="22">
        <f t="shared" si="8"/>
        <v>30</v>
      </c>
      <c r="AT26" s="22">
        <f t="shared" si="8"/>
        <v>30</v>
      </c>
      <c r="AU26" s="22">
        <f t="shared" si="8"/>
        <v>0</v>
      </c>
      <c r="AV26" s="22">
        <f t="shared" si="8"/>
        <v>0</v>
      </c>
      <c r="AW26" s="36">
        <f t="shared" si="2"/>
        <v>504</v>
      </c>
      <c r="AX26" s="14">
        <v>335</v>
      </c>
    </row>
    <row r="27" spans="1:50" x14ac:dyDescent="0.25">
      <c r="A27" s="94"/>
      <c r="B27" s="115"/>
      <c r="C27" s="117"/>
      <c r="D27" s="22" t="s">
        <v>5</v>
      </c>
      <c r="E27" s="22">
        <f>SUM(E29)</f>
        <v>2</v>
      </c>
      <c r="F27" s="22">
        <f t="shared" ref="F27:U27" si="9">SUM(F29)</f>
        <v>4</v>
      </c>
      <c r="G27" s="22">
        <f t="shared" si="9"/>
        <v>2</v>
      </c>
      <c r="H27" s="22">
        <f t="shared" si="9"/>
        <v>4</v>
      </c>
      <c r="I27" s="22">
        <f t="shared" si="9"/>
        <v>2</v>
      </c>
      <c r="J27" s="22">
        <f t="shared" si="9"/>
        <v>4</v>
      </c>
      <c r="K27" s="22">
        <f t="shared" si="9"/>
        <v>2</v>
      </c>
      <c r="L27" s="22">
        <f t="shared" si="9"/>
        <v>4</v>
      </c>
      <c r="M27" s="22">
        <f t="shared" si="9"/>
        <v>2</v>
      </c>
      <c r="N27" s="22">
        <f t="shared" si="9"/>
        <v>4</v>
      </c>
      <c r="O27" s="22">
        <f t="shared" si="9"/>
        <v>2</v>
      </c>
      <c r="P27" s="22">
        <f t="shared" si="9"/>
        <v>2</v>
      </c>
      <c r="Q27" s="22">
        <f t="shared" si="9"/>
        <v>4</v>
      </c>
      <c r="R27" s="22">
        <f t="shared" si="9"/>
        <v>4</v>
      </c>
      <c r="S27" s="22">
        <f t="shared" si="9"/>
        <v>2</v>
      </c>
      <c r="T27" s="22">
        <f t="shared" si="9"/>
        <v>2</v>
      </c>
      <c r="U27" s="22">
        <f t="shared" si="9"/>
        <v>4</v>
      </c>
      <c r="V27" s="33">
        <f t="shared" si="3"/>
        <v>50</v>
      </c>
      <c r="W27" s="2" t="s">
        <v>4</v>
      </c>
      <c r="X27" s="2" t="s">
        <v>4</v>
      </c>
      <c r="Y27" s="22">
        <f>SUM(Y29)</f>
        <v>2</v>
      </c>
      <c r="Z27" s="22">
        <f t="shared" ref="Z27:AV27" si="10">SUM(Z29)</f>
        <v>4</v>
      </c>
      <c r="AA27" s="22">
        <f t="shared" si="10"/>
        <v>2</v>
      </c>
      <c r="AB27" s="22">
        <f t="shared" si="10"/>
        <v>2</v>
      </c>
      <c r="AC27" s="22">
        <f t="shared" si="10"/>
        <v>2</v>
      </c>
      <c r="AD27" s="22">
        <f t="shared" si="10"/>
        <v>2</v>
      </c>
      <c r="AE27" s="22">
        <f t="shared" si="10"/>
        <v>2</v>
      </c>
      <c r="AF27" s="22">
        <f t="shared" si="10"/>
        <v>2</v>
      </c>
      <c r="AG27" s="22">
        <f t="shared" si="10"/>
        <v>2</v>
      </c>
      <c r="AH27" s="22">
        <f t="shared" si="10"/>
        <v>2</v>
      </c>
      <c r="AI27" s="22">
        <f t="shared" si="10"/>
        <v>2</v>
      </c>
      <c r="AJ27" s="22">
        <f t="shared" si="10"/>
        <v>4</v>
      </c>
      <c r="AK27" s="22">
        <f t="shared" si="10"/>
        <v>2</v>
      </c>
      <c r="AL27" s="22">
        <f t="shared" si="10"/>
        <v>2</v>
      </c>
      <c r="AM27" s="22">
        <f t="shared" si="10"/>
        <v>2</v>
      </c>
      <c r="AN27" s="22">
        <f t="shared" si="10"/>
        <v>0</v>
      </c>
      <c r="AO27" s="22">
        <f t="shared" si="10"/>
        <v>0</v>
      </c>
      <c r="AP27" s="22">
        <f t="shared" si="10"/>
        <v>0</v>
      </c>
      <c r="AQ27" s="22">
        <f t="shared" si="10"/>
        <v>0</v>
      </c>
      <c r="AR27" s="22">
        <f t="shared" si="10"/>
        <v>0</v>
      </c>
      <c r="AS27" s="22">
        <f t="shared" si="10"/>
        <v>0</v>
      </c>
      <c r="AT27" s="22">
        <f t="shared" si="10"/>
        <v>0</v>
      </c>
      <c r="AU27" s="22">
        <f t="shared" si="10"/>
        <v>0</v>
      </c>
      <c r="AV27" s="22">
        <f t="shared" si="10"/>
        <v>0</v>
      </c>
      <c r="AW27" s="36">
        <f t="shared" si="2"/>
        <v>34</v>
      </c>
      <c r="AX27" s="14">
        <v>70</v>
      </c>
    </row>
    <row r="28" spans="1:50" ht="26.25" x14ac:dyDescent="0.25">
      <c r="A28" s="94"/>
      <c r="B28" s="118" t="s">
        <v>48</v>
      </c>
      <c r="C28" s="120" t="s">
        <v>49</v>
      </c>
      <c r="D28" s="60" t="s">
        <v>3</v>
      </c>
      <c r="E28" s="61">
        <v>6</v>
      </c>
      <c r="F28" s="61">
        <v>6</v>
      </c>
      <c r="G28" s="61">
        <v>6</v>
      </c>
      <c r="H28" s="61">
        <v>6</v>
      </c>
      <c r="I28" s="61">
        <v>6</v>
      </c>
      <c r="J28" s="61">
        <v>6</v>
      </c>
      <c r="K28" s="61">
        <v>6</v>
      </c>
      <c r="L28" s="61">
        <v>6</v>
      </c>
      <c r="M28" s="61">
        <v>6</v>
      </c>
      <c r="N28" s="61">
        <v>6</v>
      </c>
      <c r="O28" s="61">
        <v>6</v>
      </c>
      <c r="P28" s="61">
        <v>6</v>
      </c>
      <c r="Q28" s="61">
        <v>6</v>
      </c>
      <c r="R28" s="61">
        <v>6</v>
      </c>
      <c r="S28" s="61">
        <v>6</v>
      </c>
      <c r="T28" s="61">
        <v>6</v>
      </c>
      <c r="U28" s="61">
        <v>6</v>
      </c>
      <c r="V28" s="33">
        <f t="shared" si="3"/>
        <v>102</v>
      </c>
      <c r="W28" s="2" t="s">
        <v>4</v>
      </c>
      <c r="X28" s="2" t="s">
        <v>4</v>
      </c>
      <c r="Y28" s="61">
        <v>4</v>
      </c>
      <c r="Z28" s="61">
        <v>4</v>
      </c>
      <c r="AA28" s="61">
        <v>4</v>
      </c>
      <c r="AB28" s="61">
        <v>4</v>
      </c>
      <c r="AC28" s="61">
        <v>4</v>
      </c>
      <c r="AD28" s="61">
        <v>4</v>
      </c>
      <c r="AE28" s="61">
        <v>4</v>
      </c>
      <c r="AF28" s="61">
        <v>4</v>
      </c>
      <c r="AG28" s="61">
        <v>4</v>
      </c>
      <c r="AH28" s="61">
        <v>4</v>
      </c>
      <c r="AI28" s="61">
        <v>4</v>
      </c>
      <c r="AJ28" s="61">
        <v>4</v>
      </c>
      <c r="AK28" s="61">
        <v>4</v>
      </c>
      <c r="AL28" s="61">
        <v>4</v>
      </c>
      <c r="AM28" s="61">
        <v>4</v>
      </c>
      <c r="AN28" s="61"/>
      <c r="AO28" s="61"/>
      <c r="AP28" s="61"/>
      <c r="AQ28" s="61"/>
      <c r="AR28" s="61"/>
      <c r="AS28" s="61"/>
      <c r="AT28" s="61"/>
      <c r="AU28" s="61"/>
      <c r="AV28" s="61"/>
      <c r="AW28" s="36">
        <f t="shared" si="2"/>
        <v>60</v>
      </c>
      <c r="AX28" s="14">
        <v>91</v>
      </c>
    </row>
    <row r="29" spans="1:50" ht="27" customHeight="1" x14ac:dyDescent="0.25">
      <c r="A29" s="94"/>
      <c r="B29" s="119"/>
      <c r="C29" s="121"/>
      <c r="D29" s="52" t="s">
        <v>5</v>
      </c>
      <c r="E29" s="52">
        <v>2</v>
      </c>
      <c r="F29" s="52">
        <v>4</v>
      </c>
      <c r="G29" s="52">
        <v>2</v>
      </c>
      <c r="H29" s="52">
        <v>4</v>
      </c>
      <c r="I29" s="52">
        <v>2</v>
      </c>
      <c r="J29" s="52">
        <v>4</v>
      </c>
      <c r="K29" s="52">
        <v>2</v>
      </c>
      <c r="L29" s="52">
        <v>4</v>
      </c>
      <c r="M29" s="52">
        <v>2</v>
      </c>
      <c r="N29" s="52">
        <v>4</v>
      </c>
      <c r="O29" s="52">
        <v>2</v>
      </c>
      <c r="P29" s="52">
        <v>2</v>
      </c>
      <c r="Q29" s="52">
        <v>4</v>
      </c>
      <c r="R29" s="52">
        <v>4</v>
      </c>
      <c r="S29" s="52">
        <v>2</v>
      </c>
      <c r="T29" s="52">
        <v>2</v>
      </c>
      <c r="U29" s="52">
        <v>4</v>
      </c>
      <c r="V29" s="33">
        <f>SUM(E29:U29)</f>
        <v>50</v>
      </c>
      <c r="W29" s="2" t="s">
        <v>4</v>
      </c>
      <c r="X29" s="2" t="s">
        <v>4</v>
      </c>
      <c r="Y29" s="3">
        <v>2</v>
      </c>
      <c r="Z29" s="3">
        <v>4</v>
      </c>
      <c r="AA29" s="3">
        <v>2</v>
      </c>
      <c r="AB29" s="3">
        <v>2</v>
      </c>
      <c r="AC29" s="3">
        <v>2</v>
      </c>
      <c r="AD29" s="3">
        <v>2</v>
      </c>
      <c r="AE29" s="3">
        <v>2</v>
      </c>
      <c r="AF29" s="3">
        <v>2</v>
      </c>
      <c r="AG29" s="3">
        <v>2</v>
      </c>
      <c r="AH29" s="3">
        <v>2</v>
      </c>
      <c r="AI29" s="3">
        <v>2</v>
      </c>
      <c r="AJ29" s="3">
        <v>4</v>
      </c>
      <c r="AK29" s="3">
        <v>2</v>
      </c>
      <c r="AL29" s="3">
        <v>2</v>
      </c>
      <c r="AM29" s="3">
        <v>2</v>
      </c>
      <c r="AN29" s="3"/>
      <c r="AO29" s="3"/>
      <c r="AP29" s="52"/>
      <c r="AQ29" s="52"/>
      <c r="AR29" s="52"/>
      <c r="AS29" s="52"/>
      <c r="AT29" s="3"/>
      <c r="AU29" s="52"/>
      <c r="AV29" s="52"/>
      <c r="AW29" s="36">
        <f t="shared" si="2"/>
        <v>34</v>
      </c>
      <c r="AX29" s="14">
        <v>40</v>
      </c>
    </row>
    <row r="30" spans="1:50" ht="18" customHeight="1" x14ac:dyDescent="0.25">
      <c r="A30" s="94"/>
      <c r="B30" s="43" t="s">
        <v>52</v>
      </c>
      <c r="C30" s="42" t="s">
        <v>64</v>
      </c>
      <c r="D30" s="24" t="s">
        <v>50</v>
      </c>
      <c r="E30" s="24">
        <v>18</v>
      </c>
      <c r="F30" s="24">
        <v>18</v>
      </c>
      <c r="G30" s="24">
        <v>18</v>
      </c>
      <c r="H30" s="24">
        <v>18</v>
      </c>
      <c r="I30" s="24">
        <v>18</v>
      </c>
      <c r="J30" s="24">
        <v>18</v>
      </c>
      <c r="K30" s="24">
        <v>18</v>
      </c>
      <c r="L30" s="24">
        <v>18</v>
      </c>
      <c r="M30" s="24">
        <v>18</v>
      </c>
      <c r="N30" s="24">
        <v>18</v>
      </c>
      <c r="O30" s="24">
        <v>18</v>
      </c>
      <c r="P30" s="24">
        <v>18</v>
      </c>
      <c r="Q30" s="24">
        <v>18</v>
      </c>
      <c r="R30" s="24">
        <v>18</v>
      </c>
      <c r="S30" s="24">
        <v>18</v>
      </c>
      <c r="T30" s="24">
        <v>18</v>
      </c>
      <c r="U30" s="24">
        <v>18</v>
      </c>
      <c r="V30" s="47">
        <f t="shared" si="3"/>
        <v>306</v>
      </c>
      <c r="W30" s="2" t="s">
        <v>4</v>
      </c>
      <c r="X30" s="2" t="s">
        <v>4</v>
      </c>
      <c r="Y30" s="24">
        <v>18</v>
      </c>
      <c r="Z30" s="24">
        <v>12</v>
      </c>
      <c r="AA30" s="24">
        <v>18</v>
      </c>
      <c r="AB30" s="24">
        <v>12</v>
      </c>
      <c r="AC30" s="24">
        <v>18</v>
      </c>
      <c r="AD30" s="24">
        <v>12</v>
      </c>
      <c r="AE30" s="24">
        <v>18</v>
      </c>
      <c r="AF30" s="24">
        <v>12</v>
      </c>
      <c r="AG30" s="24">
        <v>18</v>
      </c>
      <c r="AH30" s="24">
        <v>12</v>
      </c>
      <c r="AI30" s="24">
        <v>18</v>
      </c>
      <c r="AJ30" s="24">
        <v>12</v>
      </c>
      <c r="AK30" s="24">
        <v>18</v>
      </c>
      <c r="AL30" s="24">
        <v>18</v>
      </c>
      <c r="AM30" s="24">
        <v>18</v>
      </c>
      <c r="AN30" s="24"/>
      <c r="AO30" s="24"/>
      <c r="AP30" s="24"/>
      <c r="AQ30" s="24"/>
      <c r="AR30" s="57"/>
      <c r="AS30" s="57"/>
      <c r="AT30" s="57"/>
      <c r="AU30" s="57"/>
      <c r="AV30" s="57"/>
      <c r="AW30" s="36">
        <f t="shared" si="2"/>
        <v>234</v>
      </c>
      <c r="AX30" s="14">
        <v>72</v>
      </c>
    </row>
    <row r="31" spans="1:50" ht="29.25" customHeight="1" x14ac:dyDescent="0.25">
      <c r="A31" s="94"/>
      <c r="B31" s="44" t="s">
        <v>51</v>
      </c>
      <c r="C31" s="24" t="s">
        <v>65</v>
      </c>
      <c r="D31" s="24" t="s">
        <v>53</v>
      </c>
      <c r="E31" s="57"/>
      <c r="F31" s="57"/>
      <c r="G31" s="57"/>
      <c r="H31" s="57"/>
      <c r="I31" s="57"/>
      <c r="J31" s="57"/>
      <c r="K31" s="57"/>
      <c r="L31" s="57"/>
      <c r="M31" s="57"/>
      <c r="N31" s="57"/>
      <c r="O31" s="57"/>
      <c r="P31" s="57"/>
      <c r="Q31" s="57"/>
      <c r="R31" s="57"/>
      <c r="S31" s="57"/>
      <c r="T31" s="57"/>
      <c r="U31" s="57"/>
      <c r="V31" s="47">
        <f t="shared" si="3"/>
        <v>0</v>
      </c>
      <c r="W31" s="2" t="s">
        <v>4</v>
      </c>
      <c r="X31" s="2" t="s">
        <v>4</v>
      </c>
      <c r="Y31" s="57"/>
      <c r="Z31" s="57"/>
      <c r="AA31" s="57"/>
      <c r="AB31" s="57"/>
      <c r="AC31" s="57"/>
      <c r="AD31" s="57"/>
      <c r="AE31" s="57"/>
      <c r="AF31" s="57"/>
      <c r="AG31" s="57"/>
      <c r="AH31" s="57"/>
      <c r="AI31" s="57"/>
      <c r="AJ31" s="57"/>
      <c r="AK31" s="57"/>
      <c r="AL31" s="57"/>
      <c r="AM31" s="57"/>
      <c r="AN31" s="24">
        <v>30</v>
      </c>
      <c r="AO31" s="24">
        <v>30</v>
      </c>
      <c r="AP31" s="24">
        <v>30</v>
      </c>
      <c r="AQ31" s="24">
        <v>30</v>
      </c>
      <c r="AR31" s="24">
        <v>30</v>
      </c>
      <c r="AS31" s="24">
        <v>30</v>
      </c>
      <c r="AT31" s="24">
        <v>30</v>
      </c>
      <c r="AU31" s="24"/>
      <c r="AV31" s="57"/>
      <c r="AW31" s="36">
        <f t="shared" si="2"/>
        <v>210</v>
      </c>
      <c r="AX31" s="14">
        <v>0</v>
      </c>
    </row>
    <row r="32" spans="1:50" ht="26.25" x14ac:dyDescent="0.25">
      <c r="A32" s="94"/>
      <c r="B32" s="114" t="s">
        <v>7</v>
      </c>
      <c r="C32" s="116" t="s">
        <v>54</v>
      </c>
      <c r="D32" s="21" t="s">
        <v>3</v>
      </c>
      <c r="E32" s="22">
        <v>0</v>
      </c>
      <c r="F32" s="22">
        <v>0</v>
      </c>
      <c r="G32" s="22">
        <v>0</v>
      </c>
      <c r="H32" s="22">
        <v>0</v>
      </c>
      <c r="I32" s="22">
        <v>0</v>
      </c>
      <c r="J32" s="22">
        <v>0</v>
      </c>
      <c r="K32" s="22">
        <v>0</v>
      </c>
      <c r="L32" s="22">
        <v>0</v>
      </c>
      <c r="M32" s="22">
        <v>0</v>
      </c>
      <c r="N32" s="22">
        <v>0</v>
      </c>
      <c r="O32" s="22">
        <v>0</v>
      </c>
      <c r="P32" s="22">
        <v>0</v>
      </c>
      <c r="Q32" s="22">
        <v>0</v>
      </c>
      <c r="R32" s="22">
        <v>0</v>
      </c>
      <c r="S32" s="22">
        <v>0</v>
      </c>
      <c r="T32" s="22">
        <v>0</v>
      </c>
      <c r="U32" s="22">
        <v>0</v>
      </c>
      <c r="V32" s="47">
        <f t="shared" si="3"/>
        <v>0</v>
      </c>
      <c r="W32" s="2" t="s">
        <v>4</v>
      </c>
      <c r="X32" s="2" t="s">
        <v>4</v>
      </c>
      <c r="Y32" s="22">
        <f>SUM(Y34,Y36)</f>
        <v>0</v>
      </c>
      <c r="Z32" s="22">
        <f t="shared" ref="Z32:AV32" si="11">SUM(Z34,Z36)</f>
        <v>0</v>
      </c>
      <c r="AA32" s="22">
        <f t="shared" si="11"/>
        <v>0</v>
      </c>
      <c r="AB32" s="22">
        <f t="shared" si="11"/>
        <v>0</v>
      </c>
      <c r="AC32" s="22">
        <f t="shared" si="11"/>
        <v>0</v>
      </c>
      <c r="AD32" s="22">
        <f t="shared" si="11"/>
        <v>0</v>
      </c>
      <c r="AE32" s="22">
        <f t="shared" si="11"/>
        <v>0</v>
      </c>
      <c r="AF32" s="22">
        <f t="shared" si="11"/>
        <v>0</v>
      </c>
      <c r="AG32" s="22">
        <f t="shared" si="11"/>
        <v>0</v>
      </c>
      <c r="AH32" s="22">
        <f t="shared" si="11"/>
        <v>0</v>
      </c>
      <c r="AI32" s="22">
        <f t="shared" si="11"/>
        <v>0</v>
      </c>
      <c r="AJ32" s="22">
        <f t="shared" si="11"/>
        <v>0</v>
      </c>
      <c r="AK32" s="22">
        <f t="shared" si="11"/>
        <v>0</v>
      </c>
      <c r="AL32" s="22">
        <f t="shared" si="11"/>
        <v>0</v>
      </c>
      <c r="AM32" s="22">
        <f t="shared" si="11"/>
        <v>0</v>
      </c>
      <c r="AN32" s="22">
        <f t="shared" si="11"/>
        <v>0</v>
      </c>
      <c r="AO32" s="22">
        <f t="shared" si="11"/>
        <v>0</v>
      </c>
      <c r="AP32" s="22">
        <f t="shared" si="11"/>
        <v>0</v>
      </c>
      <c r="AQ32" s="22">
        <f t="shared" si="11"/>
        <v>0</v>
      </c>
      <c r="AR32" s="22">
        <f t="shared" si="11"/>
        <v>0</v>
      </c>
      <c r="AS32" s="22">
        <f t="shared" si="11"/>
        <v>0</v>
      </c>
      <c r="AT32" s="22">
        <f t="shared" si="11"/>
        <v>0</v>
      </c>
      <c r="AU32" s="22">
        <f t="shared" si="11"/>
        <v>0</v>
      </c>
      <c r="AV32" s="22">
        <f t="shared" si="11"/>
        <v>0</v>
      </c>
      <c r="AW32" s="36">
        <f t="shared" si="2"/>
        <v>0</v>
      </c>
      <c r="AX32" s="14">
        <v>0</v>
      </c>
    </row>
    <row r="33" spans="1:50" x14ac:dyDescent="0.25">
      <c r="A33" s="94"/>
      <c r="B33" s="115"/>
      <c r="C33" s="117"/>
      <c r="D33" s="22" t="s">
        <v>5</v>
      </c>
      <c r="E33" s="22">
        <v>0</v>
      </c>
      <c r="F33" s="22">
        <v>0</v>
      </c>
      <c r="G33" s="22">
        <v>0</v>
      </c>
      <c r="H33" s="22">
        <v>0</v>
      </c>
      <c r="I33" s="22">
        <v>0</v>
      </c>
      <c r="J33" s="22">
        <v>0</v>
      </c>
      <c r="K33" s="22">
        <v>0</v>
      </c>
      <c r="L33" s="22">
        <v>0</v>
      </c>
      <c r="M33" s="22">
        <v>0</v>
      </c>
      <c r="N33" s="22">
        <v>0</v>
      </c>
      <c r="O33" s="22">
        <v>0</v>
      </c>
      <c r="P33" s="22">
        <v>0</v>
      </c>
      <c r="Q33" s="22">
        <v>0</v>
      </c>
      <c r="R33" s="22">
        <v>0</v>
      </c>
      <c r="S33" s="22">
        <v>0</v>
      </c>
      <c r="T33" s="22">
        <v>0</v>
      </c>
      <c r="U33" s="22">
        <v>0</v>
      </c>
      <c r="V33" s="47">
        <f t="shared" si="3"/>
        <v>0</v>
      </c>
      <c r="W33" s="2" t="s">
        <v>4</v>
      </c>
      <c r="X33" s="2" t="s">
        <v>4</v>
      </c>
      <c r="Y33" s="22">
        <f>SUM(Y35)</f>
        <v>0</v>
      </c>
      <c r="Z33" s="22">
        <f t="shared" ref="Z33:AV33" si="12">SUM(Z35)</f>
        <v>0</v>
      </c>
      <c r="AA33" s="22">
        <f t="shared" si="12"/>
        <v>0</v>
      </c>
      <c r="AB33" s="22">
        <f t="shared" si="12"/>
        <v>0</v>
      </c>
      <c r="AC33" s="22">
        <f t="shared" si="12"/>
        <v>0</v>
      </c>
      <c r="AD33" s="22">
        <f t="shared" si="12"/>
        <v>0</v>
      </c>
      <c r="AE33" s="22">
        <f t="shared" si="12"/>
        <v>0</v>
      </c>
      <c r="AF33" s="22">
        <f t="shared" si="12"/>
        <v>0</v>
      </c>
      <c r="AG33" s="22">
        <f t="shared" si="12"/>
        <v>0</v>
      </c>
      <c r="AH33" s="22">
        <f t="shared" si="12"/>
        <v>0</v>
      </c>
      <c r="AI33" s="22">
        <f t="shared" si="12"/>
        <v>0</v>
      </c>
      <c r="AJ33" s="22">
        <f t="shared" si="12"/>
        <v>0</v>
      </c>
      <c r="AK33" s="22">
        <f t="shared" si="12"/>
        <v>0</v>
      </c>
      <c r="AL33" s="22">
        <f t="shared" si="12"/>
        <v>0</v>
      </c>
      <c r="AM33" s="22">
        <f t="shared" si="12"/>
        <v>0</v>
      </c>
      <c r="AN33" s="22">
        <f t="shared" si="12"/>
        <v>0</v>
      </c>
      <c r="AO33" s="22">
        <f t="shared" si="12"/>
        <v>0</v>
      </c>
      <c r="AP33" s="22">
        <f t="shared" si="12"/>
        <v>0</v>
      </c>
      <c r="AQ33" s="22">
        <f t="shared" si="12"/>
        <v>0</v>
      </c>
      <c r="AR33" s="22">
        <f t="shared" si="12"/>
        <v>0</v>
      </c>
      <c r="AS33" s="22">
        <f t="shared" si="12"/>
        <v>0</v>
      </c>
      <c r="AT33" s="22">
        <f t="shared" si="12"/>
        <v>0</v>
      </c>
      <c r="AU33" s="22">
        <f t="shared" si="12"/>
        <v>0</v>
      </c>
      <c r="AV33" s="22">
        <f t="shared" si="12"/>
        <v>0</v>
      </c>
      <c r="AW33" s="36">
        <f t="shared" si="2"/>
        <v>0</v>
      </c>
      <c r="AX33" s="14">
        <v>0</v>
      </c>
    </row>
    <row r="34" spans="1:50" ht="26.25" x14ac:dyDescent="0.25">
      <c r="A34" s="94"/>
      <c r="B34" s="118" t="s">
        <v>8</v>
      </c>
      <c r="C34" s="120" t="s">
        <v>55</v>
      </c>
      <c r="D34" s="60" t="s">
        <v>3</v>
      </c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61"/>
      <c r="P34" s="61"/>
      <c r="Q34" s="61"/>
      <c r="R34" s="61"/>
      <c r="S34" s="61"/>
      <c r="T34" s="61"/>
      <c r="U34" s="61"/>
      <c r="V34" s="47">
        <f t="shared" si="3"/>
        <v>0</v>
      </c>
      <c r="W34" s="2" t="s">
        <v>4</v>
      </c>
      <c r="X34" s="2" t="s">
        <v>4</v>
      </c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36">
        <f t="shared" si="2"/>
        <v>0</v>
      </c>
      <c r="AX34" s="14">
        <v>0</v>
      </c>
    </row>
    <row r="35" spans="1:50" ht="24.75" customHeight="1" x14ac:dyDescent="0.25">
      <c r="A35" s="94"/>
      <c r="B35" s="119"/>
      <c r="C35" s="121"/>
      <c r="D35" s="52" t="s">
        <v>5</v>
      </c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47">
        <f t="shared" si="3"/>
        <v>0</v>
      </c>
      <c r="W35" s="2" t="s">
        <v>4</v>
      </c>
      <c r="X35" s="2" t="s">
        <v>4</v>
      </c>
      <c r="Y35" s="38"/>
      <c r="Z35" s="38"/>
      <c r="AA35" s="38"/>
      <c r="AB35" s="38"/>
      <c r="AC35" s="38"/>
      <c r="AD35" s="38"/>
      <c r="AE35" s="38"/>
      <c r="AF35" s="38"/>
      <c r="AG35" s="38"/>
      <c r="AH35" s="38"/>
      <c r="AI35" s="38"/>
      <c r="AJ35" s="38"/>
      <c r="AK35" s="38"/>
      <c r="AL35" s="38"/>
      <c r="AM35" s="38"/>
      <c r="AN35" s="38"/>
      <c r="AO35" s="38"/>
      <c r="AP35" s="38"/>
      <c r="AQ35" s="38"/>
      <c r="AR35" s="38"/>
      <c r="AS35" s="38"/>
      <c r="AT35" s="38"/>
      <c r="AU35" s="38"/>
      <c r="AV35" s="38"/>
      <c r="AW35" s="36">
        <f t="shared" si="2"/>
        <v>0</v>
      </c>
      <c r="AX35" s="14">
        <v>0</v>
      </c>
    </row>
    <row r="36" spans="1:50" ht="15" customHeight="1" x14ac:dyDescent="0.25">
      <c r="A36" s="94"/>
      <c r="B36" s="23" t="s">
        <v>56</v>
      </c>
      <c r="C36" s="42" t="s">
        <v>57</v>
      </c>
      <c r="D36" s="24" t="s">
        <v>31</v>
      </c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47">
        <f t="shared" si="3"/>
        <v>0</v>
      </c>
      <c r="W36" s="2" t="s">
        <v>4</v>
      </c>
      <c r="X36" s="2" t="s">
        <v>4</v>
      </c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  <c r="AL36" s="37"/>
      <c r="AM36" s="37"/>
      <c r="AN36" s="37"/>
      <c r="AO36" s="37"/>
      <c r="AP36" s="37"/>
      <c r="AQ36" s="37"/>
      <c r="AR36" s="37"/>
      <c r="AS36" s="37"/>
      <c r="AT36" s="37"/>
      <c r="AU36" s="37"/>
      <c r="AV36" s="37"/>
      <c r="AW36" s="36">
        <f t="shared" si="2"/>
        <v>0</v>
      </c>
      <c r="AX36" s="14">
        <v>0</v>
      </c>
    </row>
    <row r="37" spans="1:50" ht="26.25" x14ac:dyDescent="0.25">
      <c r="A37" s="94"/>
      <c r="B37" s="70" t="s">
        <v>32</v>
      </c>
      <c r="C37" s="72" t="s">
        <v>9</v>
      </c>
      <c r="D37" s="62" t="s">
        <v>3</v>
      </c>
      <c r="E37" s="63">
        <v>2</v>
      </c>
      <c r="F37" s="63">
        <v>2</v>
      </c>
      <c r="G37" s="63">
        <v>2</v>
      </c>
      <c r="H37" s="63">
        <v>2</v>
      </c>
      <c r="I37" s="63">
        <v>2</v>
      </c>
      <c r="J37" s="63">
        <v>2</v>
      </c>
      <c r="K37" s="63">
        <v>2</v>
      </c>
      <c r="L37" s="63">
        <v>2</v>
      </c>
      <c r="M37" s="63">
        <v>2</v>
      </c>
      <c r="N37" s="63">
        <v>2</v>
      </c>
      <c r="O37" s="63">
        <v>2</v>
      </c>
      <c r="P37" s="63">
        <v>2</v>
      </c>
      <c r="Q37" s="63">
        <v>2</v>
      </c>
      <c r="R37" s="63">
        <v>2</v>
      </c>
      <c r="S37" s="63">
        <v>2</v>
      </c>
      <c r="T37" s="63">
        <v>2</v>
      </c>
      <c r="U37" s="63">
        <v>2</v>
      </c>
      <c r="V37" s="47">
        <f t="shared" si="3"/>
        <v>34</v>
      </c>
      <c r="W37" s="2" t="s">
        <v>4</v>
      </c>
      <c r="X37" s="2" t="s">
        <v>4</v>
      </c>
      <c r="Y37" s="63">
        <v>2</v>
      </c>
      <c r="Z37" s="63">
        <v>2</v>
      </c>
      <c r="AA37" s="63">
        <v>2</v>
      </c>
      <c r="AB37" s="63">
        <v>2</v>
      </c>
      <c r="AC37" s="63">
        <v>2</v>
      </c>
      <c r="AD37" s="63">
        <v>2</v>
      </c>
      <c r="AE37" s="63">
        <v>2</v>
      </c>
      <c r="AF37" s="63">
        <v>2</v>
      </c>
      <c r="AG37" s="63">
        <v>2</v>
      </c>
      <c r="AH37" s="63">
        <v>2</v>
      </c>
      <c r="AI37" s="63">
        <v>2</v>
      </c>
      <c r="AJ37" s="63">
        <v>2</v>
      </c>
      <c r="AK37" s="63">
        <v>2</v>
      </c>
      <c r="AL37" s="63">
        <v>2</v>
      </c>
      <c r="AM37" s="63">
        <v>2</v>
      </c>
      <c r="AN37" s="63">
        <v>2</v>
      </c>
      <c r="AO37" s="63">
        <v>2</v>
      </c>
      <c r="AP37" s="63">
        <v>2</v>
      </c>
      <c r="AQ37" s="63">
        <v>2</v>
      </c>
      <c r="AR37" s="63">
        <v>0</v>
      </c>
      <c r="AS37" s="63">
        <v>0</v>
      </c>
      <c r="AT37" s="63">
        <v>0</v>
      </c>
      <c r="AU37" s="63">
        <v>0</v>
      </c>
      <c r="AV37" s="63">
        <v>0</v>
      </c>
      <c r="AW37" s="36">
        <f t="shared" si="2"/>
        <v>38</v>
      </c>
      <c r="AX37" s="14">
        <v>0</v>
      </c>
    </row>
    <row r="38" spans="1:50" x14ac:dyDescent="0.25">
      <c r="A38" s="94"/>
      <c r="B38" s="71"/>
      <c r="C38" s="73"/>
      <c r="D38" s="55" t="s">
        <v>5</v>
      </c>
      <c r="E38" s="59"/>
      <c r="F38" s="59"/>
      <c r="G38" s="59">
        <v>2</v>
      </c>
      <c r="H38" s="59"/>
      <c r="I38" s="59">
        <v>2</v>
      </c>
      <c r="J38" s="59"/>
      <c r="K38" s="59">
        <v>2</v>
      </c>
      <c r="L38" s="59"/>
      <c r="M38" s="59">
        <v>2</v>
      </c>
      <c r="N38" s="59"/>
      <c r="O38" s="59">
        <v>2</v>
      </c>
      <c r="P38" s="59"/>
      <c r="Q38" s="59">
        <v>2</v>
      </c>
      <c r="R38" s="59">
        <v>2</v>
      </c>
      <c r="S38" s="59"/>
      <c r="T38" s="59"/>
      <c r="U38" s="59"/>
      <c r="V38" s="47">
        <f>SUM(E38:U38)</f>
        <v>14</v>
      </c>
      <c r="W38" s="2"/>
      <c r="X38" s="2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6">
        <f t="shared" si="2"/>
        <v>0</v>
      </c>
      <c r="AX38" s="14"/>
    </row>
    <row r="39" spans="1:50" ht="26.25" x14ac:dyDescent="0.25">
      <c r="A39" s="94"/>
      <c r="B39" s="126" t="s">
        <v>58</v>
      </c>
      <c r="C39" s="124" t="s">
        <v>59</v>
      </c>
      <c r="D39" s="48" t="s">
        <v>3</v>
      </c>
      <c r="E39" s="49">
        <f>SUM(E41,E43)</f>
        <v>2</v>
      </c>
      <c r="F39" s="49">
        <f t="shared" ref="F39:U40" si="13">SUM(F41,F43)</f>
        <v>2</v>
      </c>
      <c r="G39" s="49">
        <f t="shared" si="13"/>
        <v>2</v>
      </c>
      <c r="H39" s="49">
        <f t="shared" si="13"/>
        <v>2</v>
      </c>
      <c r="I39" s="49">
        <f t="shared" si="13"/>
        <v>2</v>
      </c>
      <c r="J39" s="49">
        <f t="shared" si="13"/>
        <v>2</v>
      </c>
      <c r="K39" s="49">
        <f t="shared" si="13"/>
        <v>2</v>
      </c>
      <c r="L39" s="49">
        <f t="shared" si="13"/>
        <v>2</v>
      </c>
      <c r="M39" s="49">
        <f t="shared" si="13"/>
        <v>2</v>
      </c>
      <c r="N39" s="49">
        <f t="shared" si="13"/>
        <v>2</v>
      </c>
      <c r="O39" s="49">
        <f t="shared" si="13"/>
        <v>2</v>
      </c>
      <c r="P39" s="49">
        <f t="shared" si="13"/>
        <v>2</v>
      </c>
      <c r="Q39" s="49">
        <f t="shared" si="13"/>
        <v>2</v>
      </c>
      <c r="R39" s="49">
        <f t="shared" si="13"/>
        <v>2</v>
      </c>
      <c r="S39" s="49">
        <f t="shared" si="13"/>
        <v>2</v>
      </c>
      <c r="T39" s="49">
        <f t="shared" si="13"/>
        <v>2</v>
      </c>
      <c r="U39" s="49">
        <f t="shared" si="13"/>
        <v>2</v>
      </c>
      <c r="V39" s="47">
        <f t="shared" si="3"/>
        <v>34</v>
      </c>
      <c r="W39" s="2" t="s">
        <v>4</v>
      </c>
      <c r="X39" s="2" t="s">
        <v>4</v>
      </c>
      <c r="Y39" s="49">
        <f t="shared" ref="Y39:AV40" si="14">SUM(Y41,Y43)</f>
        <v>4</v>
      </c>
      <c r="Z39" s="49">
        <f t="shared" si="14"/>
        <v>4</v>
      </c>
      <c r="AA39" s="49">
        <f t="shared" si="14"/>
        <v>2</v>
      </c>
      <c r="AB39" s="49">
        <f t="shared" si="14"/>
        <v>2</v>
      </c>
      <c r="AC39" s="49">
        <f t="shared" si="14"/>
        <v>2</v>
      </c>
      <c r="AD39" s="49">
        <f t="shared" si="14"/>
        <v>2</v>
      </c>
      <c r="AE39" s="49">
        <f t="shared" si="14"/>
        <v>2</v>
      </c>
      <c r="AF39" s="49">
        <f t="shared" si="14"/>
        <v>2</v>
      </c>
      <c r="AG39" s="49">
        <f t="shared" si="14"/>
        <v>2</v>
      </c>
      <c r="AH39" s="49">
        <f t="shared" si="14"/>
        <v>2</v>
      </c>
      <c r="AI39" s="49">
        <f t="shared" si="14"/>
        <v>2</v>
      </c>
      <c r="AJ39" s="49">
        <f t="shared" si="14"/>
        <v>2</v>
      </c>
      <c r="AK39" s="49">
        <f t="shared" si="14"/>
        <v>2</v>
      </c>
      <c r="AL39" s="49">
        <f t="shared" si="14"/>
        <v>2</v>
      </c>
      <c r="AM39" s="49">
        <f t="shared" si="14"/>
        <v>2</v>
      </c>
      <c r="AN39" s="49">
        <f t="shared" si="14"/>
        <v>2</v>
      </c>
      <c r="AO39" s="49">
        <f t="shared" si="14"/>
        <v>0</v>
      </c>
      <c r="AP39" s="49">
        <f t="shared" si="14"/>
        <v>0</v>
      </c>
      <c r="AQ39" s="49">
        <f t="shared" si="14"/>
        <v>0</v>
      </c>
      <c r="AR39" s="49">
        <f t="shared" si="14"/>
        <v>0</v>
      </c>
      <c r="AS39" s="49">
        <f t="shared" si="14"/>
        <v>0</v>
      </c>
      <c r="AT39" s="49">
        <f t="shared" si="14"/>
        <v>0</v>
      </c>
      <c r="AU39" s="49">
        <f t="shared" si="14"/>
        <v>0</v>
      </c>
      <c r="AV39" s="49">
        <f t="shared" si="14"/>
        <v>0</v>
      </c>
      <c r="AW39" s="36">
        <f t="shared" si="2"/>
        <v>36</v>
      </c>
      <c r="AX39" s="14">
        <v>0</v>
      </c>
    </row>
    <row r="40" spans="1:50" x14ac:dyDescent="0.25">
      <c r="A40" s="94"/>
      <c r="B40" s="127"/>
      <c r="C40" s="125"/>
      <c r="D40" s="49" t="s">
        <v>5</v>
      </c>
      <c r="E40" s="49">
        <f>SUM(E42,E44)</f>
        <v>0</v>
      </c>
      <c r="F40" s="49">
        <f t="shared" si="13"/>
        <v>0</v>
      </c>
      <c r="G40" s="49">
        <f t="shared" si="13"/>
        <v>4</v>
      </c>
      <c r="H40" s="49">
        <f t="shared" si="13"/>
        <v>0</v>
      </c>
      <c r="I40" s="49">
        <f t="shared" si="13"/>
        <v>0</v>
      </c>
      <c r="J40" s="49">
        <f t="shared" si="13"/>
        <v>0</v>
      </c>
      <c r="K40" s="49">
        <f t="shared" si="13"/>
        <v>2</v>
      </c>
      <c r="L40" s="49">
        <f t="shared" si="13"/>
        <v>0</v>
      </c>
      <c r="M40" s="49">
        <f t="shared" si="13"/>
        <v>2</v>
      </c>
      <c r="N40" s="49">
        <f t="shared" si="13"/>
        <v>0</v>
      </c>
      <c r="O40" s="49">
        <f t="shared" si="13"/>
        <v>2</v>
      </c>
      <c r="P40" s="49">
        <f t="shared" si="13"/>
        <v>0</v>
      </c>
      <c r="Q40" s="49">
        <f t="shared" si="13"/>
        <v>0</v>
      </c>
      <c r="R40" s="49">
        <f t="shared" si="13"/>
        <v>0</v>
      </c>
      <c r="S40" s="49">
        <f t="shared" si="13"/>
        <v>2</v>
      </c>
      <c r="T40" s="49">
        <f t="shared" si="13"/>
        <v>0</v>
      </c>
      <c r="U40" s="49">
        <f t="shared" si="13"/>
        <v>2</v>
      </c>
      <c r="V40" s="47">
        <f t="shared" si="3"/>
        <v>14</v>
      </c>
      <c r="W40" s="2" t="s">
        <v>4</v>
      </c>
      <c r="X40" s="2" t="s">
        <v>4</v>
      </c>
      <c r="Y40" s="49">
        <f t="shared" si="14"/>
        <v>0</v>
      </c>
      <c r="Z40" s="49">
        <f t="shared" si="14"/>
        <v>2</v>
      </c>
      <c r="AA40" s="49">
        <f t="shared" si="14"/>
        <v>0</v>
      </c>
      <c r="AB40" s="49">
        <f t="shared" si="14"/>
        <v>2</v>
      </c>
      <c r="AC40" s="49">
        <f t="shared" si="14"/>
        <v>0</v>
      </c>
      <c r="AD40" s="49">
        <f t="shared" si="14"/>
        <v>2</v>
      </c>
      <c r="AE40" s="49">
        <f t="shared" si="14"/>
        <v>2</v>
      </c>
      <c r="AF40" s="49">
        <f t="shared" si="14"/>
        <v>2</v>
      </c>
      <c r="AG40" s="49">
        <f t="shared" si="14"/>
        <v>0</v>
      </c>
      <c r="AH40" s="49">
        <f t="shared" si="14"/>
        <v>0</v>
      </c>
      <c r="AI40" s="49">
        <f t="shared" si="14"/>
        <v>0</v>
      </c>
      <c r="AJ40" s="49">
        <f t="shared" si="14"/>
        <v>0</v>
      </c>
      <c r="AK40" s="49">
        <f t="shared" si="14"/>
        <v>2</v>
      </c>
      <c r="AL40" s="49">
        <f t="shared" si="14"/>
        <v>2</v>
      </c>
      <c r="AM40" s="49">
        <f t="shared" si="14"/>
        <v>2</v>
      </c>
      <c r="AN40" s="49">
        <f t="shared" si="14"/>
        <v>0</v>
      </c>
      <c r="AO40" s="49">
        <f t="shared" si="14"/>
        <v>0</v>
      </c>
      <c r="AP40" s="49">
        <f t="shared" si="14"/>
        <v>0</v>
      </c>
      <c r="AQ40" s="49">
        <f t="shared" si="14"/>
        <v>0</v>
      </c>
      <c r="AR40" s="49">
        <f t="shared" si="14"/>
        <v>0</v>
      </c>
      <c r="AS40" s="49">
        <f t="shared" si="14"/>
        <v>0</v>
      </c>
      <c r="AT40" s="49">
        <f t="shared" si="14"/>
        <v>0</v>
      </c>
      <c r="AU40" s="49">
        <f t="shared" si="14"/>
        <v>0</v>
      </c>
      <c r="AV40" s="49">
        <f t="shared" si="14"/>
        <v>0</v>
      </c>
      <c r="AW40" s="36">
        <f t="shared" si="2"/>
        <v>16</v>
      </c>
      <c r="AX40" s="14">
        <v>0</v>
      </c>
    </row>
    <row r="41" spans="1:50" ht="24.75" customHeight="1" x14ac:dyDescent="0.25">
      <c r="A41" s="94"/>
      <c r="B41" s="128" t="s">
        <v>60</v>
      </c>
      <c r="C41" s="68" t="s">
        <v>62</v>
      </c>
      <c r="D41" s="50" t="s">
        <v>3</v>
      </c>
      <c r="E41" s="58">
        <v>2</v>
      </c>
      <c r="F41" s="58"/>
      <c r="G41" s="58">
        <v>2</v>
      </c>
      <c r="H41" s="58"/>
      <c r="I41" s="58">
        <v>2</v>
      </c>
      <c r="J41" s="58"/>
      <c r="K41" s="58">
        <v>2</v>
      </c>
      <c r="L41" s="58"/>
      <c r="M41" s="58">
        <v>2</v>
      </c>
      <c r="N41" s="58"/>
      <c r="O41" s="58">
        <v>2</v>
      </c>
      <c r="P41" s="58"/>
      <c r="Q41" s="58">
        <v>2</v>
      </c>
      <c r="R41" s="58"/>
      <c r="S41" s="58"/>
      <c r="T41" s="58">
        <v>2</v>
      </c>
      <c r="U41" s="58">
        <v>1</v>
      </c>
      <c r="V41" s="47">
        <f t="shared" si="3"/>
        <v>17</v>
      </c>
      <c r="W41" s="2" t="s">
        <v>4</v>
      </c>
      <c r="X41" s="2" t="s">
        <v>4</v>
      </c>
      <c r="Y41" s="58">
        <v>2</v>
      </c>
      <c r="Z41" s="58"/>
      <c r="AA41" s="58">
        <v>2</v>
      </c>
      <c r="AB41" s="58"/>
      <c r="AC41" s="58">
        <v>2</v>
      </c>
      <c r="AD41" s="58"/>
      <c r="AE41" s="58">
        <v>2</v>
      </c>
      <c r="AF41" s="58"/>
      <c r="AG41" s="58">
        <v>2</v>
      </c>
      <c r="AH41" s="58"/>
      <c r="AI41" s="58">
        <v>2</v>
      </c>
      <c r="AJ41" s="58"/>
      <c r="AK41" s="58">
        <v>2</v>
      </c>
      <c r="AL41" s="58"/>
      <c r="AM41" s="58">
        <v>2</v>
      </c>
      <c r="AN41" s="58">
        <v>2</v>
      </c>
      <c r="AO41" s="58"/>
      <c r="AP41" s="58"/>
      <c r="AQ41" s="58"/>
      <c r="AR41" s="58"/>
      <c r="AS41" s="58"/>
      <c r="AT41" s="58"/>
      <c r="AU41" s="58"/>
      <c r="AV41" s="58"/>
      <c r="AW41" s="36">
        <f t="shared" si="2"/>
        <v>18</v>
      </c>
      <c r="AX41" s="14">
        <v>0</v>
      </c>
    </row>
    <row r="42" spans="1:50" ht="19.5" customHeight="1" x14ac:dyDescent="0.25">
      <c r="A42" s="94"/>
      <c r="B42" s="129"/>
      <c r="C42" s="69"/>
      <c r="D42" s="55" t="s">
        <v>5</v>
      </c>
      <c r="E42" s="55"/>
      <c r="F42" s="55"/>
      <c r="G42" s="55">
        <v>2</v>
      </c>
      <c r="H42" s="55"/>
      <c r="I42" s="55"/>
      <c r="J42" s="55"/>
      <c r="K42" s="55">
        <v>2</v>
      </c>
      <c r="L42" s="55"/>
      <c r="M42" s="55"/>
      <c r="N42" s="55"/>
      <c r="O42" s="55">
        <v>2</v>
      </c>
      <c r="P42" s="55"/>
      <c r="Q42" s="55"/>
      <c r="R42" s="55"/>
      <c r="S42" s="55">
        <v>2</v>
      </c>
      <c r="T42" s="55"/>
      <c r="U42" s="55"/>
      <c r="V42" s="47">
        <f t="shared" si="3"/>
        <v>8</v>
      </c>
      <c r="W42" s="2"/>
      <c r="X42" s="2"/>
      <c r="Y42" s="55"/>
      <c r="Z42" s="55">
        <v>2</v>
      </c>
      <c r="AA42" s="55"/>
      <c r="AB42" s="55">
        <v>2</v>
      </c>
      <c r="AC42" s="55"/>
      <c r="AD42" s="55"/>
      <c r="AE42" s="55"/>
      <c r="AF42" s="55">
        <v>2</v>
      </c>
      <c r="AG42" s="55"/>
      <c r="AH42" s="55"/>
      <c r="AI42" s="55"/>
      <c r="AJ42" s="55"/>
      <c r="AK42" s="55"/>
      <c r="AL42" s="55">
        <v>2</v>
      </c>
      <c r="AM42" s="55"/>
      <c r="AN42" s="55"/>
      <c r="AO42" s="55"/>
      <c r="AP42" s="55"/>
      <c r="AQ42" s="55"/>
      <c r="AR42" s="55"/>
      <c r="AS42" s="55"/>
      <c r="AT42" s="55"/>
      <c r="AU42" s="55"/>
      <c r="AV42" s="55"/>
      <c r="AW42" s="36">
        <f t="shared" si="2"/>
        <v>8</v>
      </c>
      <c r="AX42" s="14"/>
    </row>
    <row r="43" spans="1:50" ht="28.5" customHeight="1" x14ac:dyDescent="0.25">
      <c r="A43" s="94"/>
      <c r="B43" s="130" t="s">
        <v>61</v>
      </c>
      <c r="C43" s="68" t="s">
        <v>63</v>
      </c>
      <c r="D43" s="50" t="s">
        <v>3</v>
      </c>
      <c r="E43" s="58"/>
      <c r="F43" s="58">
        <v>2</v>
      </c>
      <c r="G43" s="58"/>
      <c r="H43" s="58">
        <v>2</v>
      </c>
      <c r="I43" s="58"/>
      <c r="J43" s="58">
        <v>2</v>
      </c>
      <c r="K43" s="58"/>
      <c r="L43" s="58">
        <v>2</v>
      </c>
      <c r="M43" s="58"/>
      <c r="N43" s="58">
        <v>2</v>
      </c>
      <c r="O43" s="58"/>
      <c r="P43" s="58">
        <v>2</v>
      </c>
      <c r="Q43" s="58"/>
      <c r="R43" s="58">
        <v>2</v>
      </c>
      <c r="S43" s="58">
        <v>2</v>
      </c>
      <c r="T43" s="58"/>
      <c r="U43" s="58">
        <v>1</v>
      </c>
      <c r="V43" s="47">
        <f t="shared" si="3"/>
        <v>17</v>
      </c>
      <c r="W43" s="2" t="s">
        <v>4</v>
      </c>
      <c r="X43" s="2" t="s">
        <v>4</v>
      </c>
      <c r="Y43" s="58">
        <v>2</v>
      </c>
      <c r="Z43" s="58">
        <v>4</v>
      </c>
      <c r="AA43" s="58"/>
      <c r="AB43" s="58">
        <v>2</v>
      </c>
      <c r="AC43" s="58"/>
      <c r="AD43" s="58">
        <v>2</v>
      </c>
      <c r="AE43" s="58"/>
      <c r="AF43" s="58">
        <v>2</v>
      </c>
      <c r="AG43" s="58"/>
      <c r="AH43" s="58">
        <v>2</v>
      </c>
      <c r="AI43" s="58"/>
      <c r="AJ43" s="58">
        <v>2</v>
      </c>
      <c r="AK43" s="58"/>
      <c r="AL43" s="58">
        <v>2</v>
      </c>
      <c r="AM43" s="58"/>
      <c r="AN43" s="58"/>
      <c r="AO43" s="58"/>
      <c r="AP43" s="58"/>
      <c r="AQ43" s="58"/>
      <c r="AR43" s="58"/>
      <c r="AS43" s="58"/>
      <c r="AT43" s="58"/>
      <c r="AU43" s="58"/>
      <c r="AV43" s="58"/>
      <c r="AW43" s="36">
        <f t="shared" si="2"/>
        <v>18</v>
      </c>
      <c r="AX43" s="26"/>
    </row>
    <row r="44" spans="1:50" ht="21" customHeight="1" x14ac:dyDescent="0.25">
      <c r="A44" s="94"/>
      <c r="B44" s="131"/>
      <c r="C44" s="69"/>
      <c r="D44" s="55" t="s">
        <v>5</v>
      </c>
      <c r="E44" s="56"/>
      <c r="F44" s="56"/>
      <c r="G44" s="56">
        <v>2</v>
      </c>
      <c r="H44" s="56"/>
      <c r="I44" s="56"/>
      <c r="J44" s="56"/>
      <c r="K44" s="56"/>
      <c r="L44" s="56"/>
      <c r="M44" s="56">
        <v>2</v>
      </c>
      <c r="N44" s="56"/>
      <c r="O44" s="56"/>
      <c r="P44" s="56"/>
      <c r="Q44" s="56"/>
      <c r="R44" s="56"/>
      <c r="S44" s="56"/>
      <c r="T44" s="56"/>
      <c r="U44" s="56">
        <v>2</v>
      </c>
      <c r="V44" s="47">
        <f t="shared" si="3"/>
        <v>6</v>
      </c>
      <c r="W44" s="2"/>
      <c r="X44" s="2"/>
      <c r="Y44" s="55"/>
      <c r="Z44" s="55"/>
      <c r="AA44" s="55"/>
      <c r="AB44" s="55"/>
      <c r="AC44" s="55"/>
      <c r="AD44" s="55">
        <v>2</v>
      </c>
      <c r="AE44" s="55">
        <v>2</v>
      </c>
      <c r="AF44" s="55"/>
      <c r="AG44" s="55"/>
      <c r="AH44" s="55"/>
      <c r="AI44" s="55"/>
      <c r="AJ44" s="55"/>
      <c r="AK44" s="55">
        <v>2</v>
      </c>
      <c r="AL44" s="55"/>
      <c r="AM44" s="55">
        <v>2</v>
      </c>
      <c r="AN44" s="55"/>
      <c r="AO44" s="55"/>
      <c r="AP44" s="55"/>
      <c r="AQ44" s="55"/>
      <c r="AR44" s="55"/>
      <c r="AS44" s="55"/>
      <c r="AT44" s="55"/>
      <c r="AU44" s="55"/>
      <c r="AV44" s="55"/>
      <c r="AW44" s="36">
        <f t="shared" si="2"/>
        <v>8</v>
      </c>
      <c r="AX44" s="26"/>
    </row>
    <row r="45" spans="1:50" x14ac:dyDescent="0.25">
      <c r="A45" s="94"/>
      <c r="B45" s="122" t="s">
        <v>33</v>
      </c>
      <c r="C45" s="122"/>
      <c r="D45" s="122"/>
      <c r="E45" s="41">
        <f t="shared" ref="E45:U46" si="15">SUM(E12,E24,E37,E39)</f>
        <v>30</v>
      </c>
      <c r="F45" s="41">
        <f t="shared" si="15"/>
        <v>30</v>
      </c>
      <c r="G45" s="41">
        <f t="shared" si="15"/>
        <v>30</v>
      </c>
      <c r="H45" s="41">
        <f t="shared" si="15"/>
        <v>30</v>
      </c>
      <c r="I45" s="41">
        <f t="shared" si="15"/>
        <v>30</v>
      </c>
      <c r="J45" s="41">
        <f t="shared" si="15"/>
        <v>30</v>
      </c>
      <c r="K45" s="41">
        <f t="shared" si="15"/>
        <v>30</v>
      </c>
      <c r="L45" s="41">
        <f t="shared" si="15"/>
        <v>30</v>
      </c>
      <c r="M45" s="41">
        <f t="shared" si="15"/>
        <v>30</v>
      </c>
      <c r="N45" s="41">
        <f t="shared" si="15"/>
        <v>30</v>
      </c>
      <c r="O45" s="41">
        <f t="shared" si="15"/>
        <v>30</v>
      </c>
      <c r="P45" s="41">
        <f t="shared" si="15"/>
        <v>30</v>
      </c>
      <c r="Q45" s="41">
        <f t="shared" si="15"/>
        <v>30</v>
      </c>
      <c r="R45" s="41">
        <f t="shared" si="15"/>
        <v>30</v>
      </c>
      <c r="S45" s="41">
        <f t="shared" si="15"/>
        <v>30</v>
      </c>
      <c r="T45" s="41">
        <f t="shared" si="15"/>
        <v>30</v>
      </c>
      <c r="U45" s="41">
        <f t="shared" si="15"/>
        <v>30</v>
      </c>
      <c r="V45" s="47">
        <f t="shared" si="3"/>
        <v>510</v>
      </c>
      <c r="W45" s="2" t="s">
        <v>4</v>
      </c>
      <c r="X45" s="2" t="s">
        <v>4</v>
      </c>
      <c r="Y45" s="19">
        <v>30</v>
      </c>
      <c r="Z45" s="19">
        <v>30</v>
      </c>
      <c r="AA45" s="19">
        <v>30</v>
      </c>
      <c r="AB45" s="19">
        <v>30</v>
      </c>
      <c r="AC45" s="19">
        <v>30</v>
      </c>
      <c r="AD45" s="19">
        <v>30</v>
      </c>
      <c r="AE45" s="19">
        <v>30</v>
      </c>
      <c r="AF45" s="19">
        <v>30</v>
      </c>
      <c r="AG45" s="19">
        <v>30</v>
      </c>
      <c r="AH45" s="19">
        <v>30</v>
      </c>
      <c r="AI45" s="19">
        <v>30</v>
      </c>
      <c r="AJ45" s="19">
        <v>30</v>
      </c>
      <c r="AK45" s="19">
        <v>30</v>
      </c>
      <c r="AL45" s="19">
        <v>30</v>
      </c>
      <c r="AM45" s="19">
        <v>30</v>
      </c>
      <c r="AN45" s="19">
        <v>30</v>
      </c>
      <c r="AO45" s="19">
        <v>30</v>
      </c>
      <c r="AP45" s="19">
        <v>30</v>
      </c>
      <c r="AQ45" s="19">
        <v>30</v>
      </c>
      <c r="AR45" s="19">
        <f t="shared" ref="Z45:AV46" si="16">SUM(AR12,AR24,AR37,AR39)</f>
        <v>30</v>
      </c>
      <c r="AS45" s="19">
        <f t="shared" si="16"/>
        <v>30</v>
      </c>
      <c r="AT45" s="19">
        <f t="shared" si="16"/>
        <v>30</v>
      </c>
      <c r="AU45" s="19">
        <f t="shared" si="16"/>
        <v>0</v>
      </c>
      <c r="AV45" s="19">
        <f t="shared" si="16"/>
        <v>0</v>
      </c>
      <c r="AW45" s="36">
        <f t="shared" si="2"/>
        <v>660</v>
      </c>
      <c r="AX45" s="26"/>
    </row>
    <row r="46" spans="1:50" x14ac:dyDescent="0.25">
      <c r="A46" s="94"/>
      <c r="B46" s="123" t="s">
        <v>34</v>
      </c>
      <c r="C46" s="123"/>
      <c r="D46" s="123"/>
      <c r="E46" s="40">
        <f>SUM(E13,E25,E38,E40)</f>
        <v>2</v>
      </c>
      <c r="F46" s="40">
        <f t="shared" si="15"/>
        <v>4</v>
      </c>
      <c r="G46" s="40">
        <f t="shared" si="15"/>
        <v>10</v>
      </c>
      <c r="H46" s="40">
        <f t="shared" si="15"/>
        <v>4</v>
      </c>
      <c r="I46" s="40">
        <f t="shared" si="15"/>
        <v>4</v>
      </c>
      <c r="J46" s="40">
        <f t="shared" si="15"/>
        <v>8</v>
      </c>
      <c r="K46" s="40">
        <f t="shared" si="15"/>
        <v>6</v>
      </c>
      <c r="L46" s="40">
        <f t="shared" si="15"/>
        <v>4</v>
      </c>
      <c r="M46" s="40">
        <f t="shared" si="15"/>
        <v>6</v>
      </c>
      <c r="N46" s="40">
        <f t="shared" si="15"/>
        <v>4</v>
      </c>
      <c r="O46" s="40">
        <f t="shared" si="15"/>
        <v>8</v>
      </c>
      <c r="P46" s="40">
        <f t="shared" si="15"/>
        <v>4</v>
      </c>
      <c r="Q46" s="40">
        <f t="shared" si="15"/>
        <v>6</v>
      </c>
      <c r="R46" s="40">
        <f t="shared" si="15"/>
        <v>10</v>
      </c>
      <c r="S46" s="40">
        <f t="shared" si="15"/>
        <v>4</v>
      </c>
      <c r="T46" s="40">
        <f t="shared" si="15"/>
        <v>4</v>
      </c>
      <c r="U46" s="40">
        <f t="shared" si="15"/>
        <v>6</v>
      </c>
      <c r="V46" s="47">
        <f t="shared" si="3"/>
        <v>94</v>
      </c>
      <c r="W46" s="2" t="s">
        <v>4</v>
      </c>
      <c r="X46" s="2" t="s">
        <v>4</v>
      </c>
      <c r="Y46" s="25">
        <f>SUM(Y13,Y25,Y38,Y40)</f>
        <v>2</v>
      </c>
      <c r="Z46" s="25">
        <f t="shared" si="16"/>
        <v>6</v>
      </c>
      <c r="AA46" s="25">
        <f t="shared" si="16"/>
        <v>2</v>
      </c>
      <c r="AB46" s="25">
        <f t="shared" si="16"/>
        <v>4</v>
      </c>
      <c r="AC46" s="25">
        <f t="shared" si="16"/>
        <v>4</v>
      </c>
      <c r="AD46" s="25">
        <f t="shared" si="16"/>
        <v>4</v>
      </c>
      <c r="AE46" s="25">
        <f t="shared" si="16"/>
        <v>6</v>
      </c>
      <c r="AF46" s="25">
        <f t="shared" si="16"/>
        <v>4</v>
      </c>
      <c r="AG46" s="25">
        <f t="shared" si="16"/>
        <v>4</v>
      </c>
      <c r="AH46" s="25">
        <f t="shared" si="16"/>
        <v>2</v>
      </c>
      <c r="AI46" s="25">
        <f t="shared" si="16"/>
        <v>4</v>
      </c>
      <c r="AJ46" s="25">
        <f t="shared" si="16"/>
        <v>4</v>
      </c>
      <c r="AK46" s="25">
        <f t="shared" si="16"/>
        <v>4</v>
      </c>
      <c r="AL46" s="25">
        <f t="shared" si="16"/>
        <v>4</v>
      </c>
      <c r="AM46" s="25">
        <f t="shared" si="16"/>
        <v>4</v>
      </c>
      <c r="AN46" s="25">
        <f t="shared" si="16"/>
        <v>0</v>
      </c>
      <c r="AO46" s="25">
        <f t="shared" si="16"/>
        <v>0</v>
      </c>
      <c r="AP46" s="25">
        <f t="shared" si="16"/>
        <v>0</v>
      </c>
      <c r="AQ46" s="25">
        <f t="shared" si="16"/>
        <v>0</v>
      </c>
      <c r="AR46" s="25">
        <f t="shared" si="16"/>
        <v>0</v>
      </c>
      <c r="AS46" s="25">
        <f t="shared" si="16"/>
        <v>0</v>
      </c>
      <c r="AT46" s="25">
        <f t="shared" si="16"/>
        <v>0</v>
      </c>
      <c r="AU46" s="25">
        <f t="shared" si="16"/>
        <v>0</v>
      </c>
      <c r="AV46" s="25">
        <f t="shared" si="16"/>
        <v>0</v>
      </c>
      <c r="AW46" s="36">
        <f t="shared" si="2"/>
        <v>58</v>
      </c>
      <c r="AX46" s="14">
        <v>344</v>
      </c>
    </row>
    <row r="47" spans="1:50" ht="15.75" thickBot="1" x14ac:dyDescent="0.3">
      <c r="A47" s="95"/>
      <c r="B47" s="111" t="s">
        <v>10</v>
      </c>
      <c r="C47" s="112"/>
      <c r="D47" s="113"/>
      <c r="E47" s="51">
        <f>SUM(E45,E46)</f>
        <v>32</v>
      </c>
      <c r="F47" s="51">
        <f t="shared" ref="F47:U47" si="17">SUM(F45,F46)</f>
        <v>34</v>
      </c>
      <c r="G47" s="51">
        <f t="shared" si="17"/>
        <v>40</v>
      </c>
      <c r="H47" s="51">
        <f t="shared" si="17"/>
        <v>34</v>
      </c>
      <c r="I47" s="51">
        <f t="shared" si="17"/>
        <v>34</v>
      </c>
      <c r="J47" s="51">
        <f t="shared" si="17"/>
        <v>38</v>
      </c>
      <c r="K47" s="51">
        <f t="shared" si="17"/>
        <v>36</v>
      </c>
      <c r="L47" s="51">
        <f t="shared" si="17"/>
        <v>34</v>
      </c>
      <c r="M47" s="51">
        <f t="shared" si="17"/>
        <v>36</v>
      </c>
      <c r="N47" s="51">
        <f t="shared" si="17"/>
        <v>34</v>
      </c>
      <c r="O47" s="51">
        <f t="shared" si="17"/>
        <v>38</v>
      </c>
      <c r="P47" s="51">
        <f t="shared" si="17"/>
        <v>34</v>
      </c>
      <c r="Q47" s="51">
        <f t="shared" si="17"/>
        <v>36</v>
      </c>
      <c r="R47" s="51">
        <f t="shared" si="17"/>
        <v>40</v>
      </c>
      <c r="S47" s="51">
        <f t="shared" si="17"/>
        <v>34</v>
      </c>
      <c r="T47" s="51">
        <f t="shared" si="17"/>
        <v>34</v>
      </c>
      <c r="U47" s="51">
        <f t="shared" si="17"/>
        <v>36</v>
      </c>
      <c r="V47" s="33">
        <f t="shared" ref="V47" si="18">SUM(E47:U47)</f>
        <v>604</v>
      </c>
      <c r="W47" s="2" t="s">
        <v>4</v>
      </c>
      <c r="X47" s="2" t="s">
        <v>4</v>
      </c>
      <c r="Y47" s="28">
        <f>SUM(Y45,Y46)</f>
        <v>32</v>
      </c>
      <c r="Z47" s="28">
        <f t="shared" ref="Z47:AV47" si="19">SUM(Z45,Z46)</f>
        <v>36</v>
      </c>
      <c r="AA47" s="28">
        <f t="shared" si="19"/>
        <v>32</v>
      </c>
      <c r="AB47" s="28">
        <f t="shared" si="19"/>
        <v>34</v>
      </c>
      <c r="AC47" s="28">
        <f t="shared" si="19"/>
        <v>34</v>
      </c>
      <c r="AD47" s="28">
        <f t="shared" si="19"/>
        <v>34</v>
      </c>
      <c r="AE47" s="28">
        <f t="shared" si="19"/>
        <v>36</v>
      </c>
      <c r="AF47" s="28">
        <f t="shared" si="19"/>
        <v>34</v>
      </c>
      <c r="AG47" s="28">
        <f t="shared" si="19"/>
        <v>34</v>
      </c>
      <c r="AH47" s="28">
        <f t="shared" si="19"/>
        <v>32</v>
      </c>
      <c r="AI47" s="28">
        <f t="shared" si="19"/>
        <v>34</v>
      </c>
      <c r="AJ47" s="28">
        <f t="shared" si="19"/>
        <v>34</v>
      </c>
      <c r="AK47" s="28">
        <f t="shared" si="19"/>
        <v>34</v>
      </c>
      <c r="AL47" s="28">
        <f t="shared" si="19"/>
        <v>34</v>
      </c>
      <c r="AM47" s="28">
        <f t="shared" si="19"/>
        <v>34</v>
      </c>
      <c r="AN47" s="28">
        <f t="shared" si="19"/>
        <v>30</v>
      </c>
      <c r="AO47" s="28">
        <f t="shared" si="19"/>
        <v>30</v>
      </c>
      <c r="AP47" s="28">
        <f t="shared" si="19"/>
        <v>30</v>
      </c>
      <c r="AQ47" s="28">
        <f t="shared" si="19"/>
        <v>30</v>
      </c>
      <c r="AR47" s="28">
        <f t="shared" si="19"/>
        <v>30</v>
      </c>
      <c r="AS47" s="28">
        <f t="shared" si="19"/>
        <v>30</v>
      </c>
      <c r="AT47" s="28">
        <f t="shared" si="19"/>
        <v>30</v>
      </c>
      <c r="AU47" s="28">
        <f t="shared" si="19"/>
        <v>0</v>
      </c>
      <c r="AV47" s="28">
        <f t="shared" si="19"/>
        <v>0</v>
      </c>
      <c r="AW47" s="36">
        <f t="shared" si="2"/>
        <v>718</v>
      </c>
      <c r="AX47" s="14">
        <v>1208</v>
      </c>
    </row>
  </sheetData>
  <mergeCells count="55">
    <mergeCell ref="B46:D46"/>
    <mergeCell ref="B47:D47"/>
    <mergeCell ref="B41:B42"/>
    <mergeCell ref="C41:C42"/>
    <mergeCell ref="B43:B44"/>
    <mergeCell ref="C43:C44"/>
    <mergeCell ref="B45:D45"/>
    <mergeCell ref="B34:B35"/>
    <mergeCell ref="C34:C35"/>
    <mergeCell ref="B37:B38"/>
    <mergeCell ref="C37:C38"/>
    <mergeCell ref="B39:B40"/>
    <mergeCell ref="C39:C40"/>
    <mergeCell ref="C28:C29"/>
    <mergeCell ref="B32:B33"/>
    <mergeCell ref="C32:C33"/>
    <mergeCell ref="B26:B27"/>
    <mergeCell ref="C26:C27"/>
    <mergeCell ref="A12:A47"/>
    <mergeCell ref="B12:B13"/>
    <mergeCell ref="C12:C13"/>
    <mergeCell ref="B14:B15"/>
    <mergeCell ref="C14:C15"/>
    <mergeCell ref="B16:B17"/>
    <mergeCell ref="C16:C17"/>
    <mergeCell ref="B18:B19"/>
    <mergeCell ref="C18:C19"/>
    <mergeCell ref="B20:B21"/>
    <mergeCell ref="C20:C21"/>
    <mergeCell ref="B22:B23"/>
    <mergeCell ref="C22:C23"/>
    <mergeCell ref="B24:B25"/>
    <mergeCell ref="C24:C25"/>
    <mergeCell ref="B28:B29"/>
    <mergeCell ref="V7:V8"/>
    <mergeCell ref="AW7:AW8"/>
    <mergeCell ref="AX7:AX11"/>
    <mergeCell ref="F9:X9"/>
    <mergeCell ref="Y9:AW9"/>
    <mergeCell ref="AS6:AV6"/>
    <mergeCell ref="C3:W4"/>
    <mergeCell ref="AH4:AM4"/>
    <mergeCell ref="A6:A11"/>
    <mergeCell ref="B6:B11"/>
    <mergeCell ref="C6:C11"/>
    <mergeCell ref="D6:D11"/>
    <mergeCell ref="E6:H6"/>
    <mergeCell ref="I6:M6"/>
    <mergeCell ref="N6:Q6"/>
    <mergeCell ref="R6:W6"/>
    <mergeCell ref="X6:AA6"/>
    <mergeCell ref="AB6:AE6"/>
    <mergeCell ref="AF6:AJ6"/>
    <mergeCell ref="AK6:AN6"/>
    <mergeCell ref="AO6:AR6"/>
  </mergeCells>
  <pageMargins left="0.70866141732283472" right="0.70866141732283472" top="0.74803149606299213" bottom="0.74803149606299213" header="0.31496062992125984" footer="0.31496062992125984"/>
  <pageSetup paperSize="9" scale="5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 курс</vt:lpstr>
      <vt:lpstr>2 курс</vt:lpstr>
    </vt:vector>
  </TitlesOfParts>
  <Company>Reanimator Extreme Edition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Серюкова</cp:lastModifiedBy>
  <cp:lastPrinted>2020-06-16T04:56:58Z</cp:lastPrinted>
  <dcterms:created xsi:type="dcterms:W3CDTF">2020-05-28T04:46:36Z</dcterms:created>
  <dcterms:modified xsi:type="dcterms:W3CDTF">2024-04-25T07:49:40Z</dcterms:modified>
</cp:coreProperties>
</file>